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always" codeName="ThisWorkbook" defaultThemeVersion="166925"/>
  <mc:AlternateContent xmlns:mc="http://schemas.openxmlformats.org/markup-compatibility/2006">
    <mc:Choice Requires="x15">
      <x15ac:absPath xmlns:x15ac="http://schemas.microsoft.com/office/spreadsheetml/2010/11/ac" url="https://unfccc365.sharepoint.com/sites/Mitigation/Paris Agreement Article 6/Article 6.4/08_Official Documents/Temp_ToProcess/"/>
    </mc:Choice>
  </mc:AlternateContent>
  <xr:revisionPtr revIDLastSave="5" documentId="8_{7F350478-FDAE-42A9-900E-F3071D25B870}" xr6:coauthVersionLast="47" xr6:coauthVersionMax="47" xr10:uidLastSave="{E5AE73E9-737E-40EC-AB06-732743159A99}"/>
  <bookViews>
    <workbookView xWindow="-110" yWindow="-110" windowWidth="19420" windowHeight="10420" xr2:uid="{8FE7AFE9-2A26-4A01-BAA5-663BD86942FB}"/>
  </bookViews>
  <sheets>
    <sheet name="Instructions" sheetId="7" r:id="rId1"/>
    <sheet name="Step 1" sheetId="17" r:id="rId2"/>
    <sheet name="Step 2" sheetId="13" r:id="rId3"/>
    <sheet name="Step 3" sheetId="19" r:id="rId4"/>
    <sheet name="Monitoring" sheetId="18" r:id="rId5"/>
    <sheet name="2024 SDG Targets and indicators" sheetId="20" state="hidden" r:id="rId6"/>
    <sheet name="Lists" sheetId="11" state="hidden" r:id="rId7"/>
    <sheet name="2. Form-template" sheetId="10" state="hidden" r:id="rId8"/>
    <sheet name="Menu" sheetId="9" state="hidden" r:id="rId9"/>
    <sheet name="Step 3 old" sheetId="6" state="hidden" r:id="rId10"/>
    <sheet name="3. Example form" sheetId="8" state="hidden" r:id="rId11"/>
    <sheet name="old2. Form_template" sheetId="1" state="hidden" r:id="rId12"/>
    <sheet name="3. oldExample form" sheetId="5" state="hidden" r:id="rId13"/>
  </sheets>
  <externalReferences>
    <externalReference r:id="rId14"/>
    <externalReference r:id="rId15"/>
  </externalReferences>
  <definedNames>
    <definedName name="_xlnm._FilterDatabase" localSheetId="5" hidden="1">'2024 SDG Targets and indicators'!$D$3:$D$269</definedName>
    <definedName name="SDG_1_End_Poverty">Lists!$C$2:$C$6</definedName>
    <definedName name="SDG_10_Reduction_of_inequalities">Lists!$U$2:$U$11</definedName>
    <definedName name="SDG_11_Sustainable_cities_and_communities">Lists!$W$2:$W$11</definedName>
    <definedName name="SDG_12_Responsible_consumption_and_production">Lists!$Y$2:$Y$12</definedName>
    <definedName name="SDG_13_Climate_action">Lists!$AA$2:$AA$6</definedName>
    <definedName name="SDG_14_Submarine_life">Lists!$AC$2:$AC$11</definedName>
    <definedName name="SDG_15_Life_of_terrestrial_ecosystems">Lists!$AE$2:$AE$13</definedName>
    <definedName name="SDG_16_Peace_justice_and_strong_institutions">Lists!$AG$2:$AG$13</definedName>
    <definedName name="SDG_17_Partnerships_to_achieve_the_objectives">Lists!$AI$2:$AI$20</definedName>
    <definedName name="SDG_2_Zero_hunger">Lists!$E$2:$E$13</definedName>
    <definedName name="SDG_3_Health_and_wellness">Lists!$G$2:$G$14</definedName>
    <definedName name="SDG_4_Quality_education">Lists!$I$2:$I$11</definedName>
    <definedName name="SDG_5_Gender_equality">Lists!$K$2:$K$10</definedName>
    <definedName name="SDG_6_Clean_water_and_sanitation">Lists!$M$2:$M$9</definedName>
    <definedName name="SDG_7_Affordable_and_clean_energy">Lists!$O$2:$O$6</definedName>
    <definedName name="SDG_8_Decent_work_and_economic_growth">Lists!$Q$2:$Q$13</definedName>
    <definedName name="SDG_9_Industry_innovation_and_infrastructure">Lists!$S$2:$S$9</definedName>
    <definedName name="SDG_Name">'[1]V. SDGs_Targets'!$A$3:$A$19</definedName>
    <definedName name="StartDate" localSheetId="7">'2. Form-template'!#REF!</definedName>
    <definedName name="StartDate" localSheetId="10">'3. Example form'!#REF!</definedName>
    <definedName name="WeekStart" localSheetId="7">'2. Form-template'!#REF!</definedName>
    <definedName name="WeekStart" localSheetId="10">'3. Example 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1" l="1"/>
  <c r="A13" i="11"/>
  <c r="A14" i="11"/>
  <c r="A15" i="11"/>
  <c r="A16" i="11"/>
  <c r="A17" i="11"/>
  <c r="A18" i="11"/>
  <c r="A11" i="11"/>
  <c r="A10" i="11"/>
  <c r="A9" i="11"/>
  <c r="A8" i="11"/>
  <c r="A7" i="11"/>
  <c r="A6" i="11"/>
  <c r="A5" i="11"/>
  <c r="A4" i="11"/>
  <c r="A3" i="11"/>
  <c r="A2" i="11"/>
  <c r="XFC6" i="13" a="1"/>
  <c r="XFC6" i="13" s="1"/>
  <c r="B25" i="10"/>
  <c r="E25" i="10" l="1"/>
  <c r="B24" i="10"/>
  <c r="E24" i="10" s="1"/>
  <c r="E26" i="10"/>
  <c r="E27" i="10"/>
  <c r="E28" i="10"/>
  <c r="E29" i="10"/>
  <c r="B30" i="10"/>
  <c r="B31" i="10"/>
  <c r="E31" i="10" s="1"/>
  <c r="B32" i="10"/>
  <c r="E32" i="10" s="1"/>
  <c r="B33" i="10"/>
  <c r="E33" i="10" s="1"/>
  <c r="B34" i="10"/>
  <c r="E34" i="10" s="1"/>
  <c r="B35" i="10"/>
  <c r="E35" i="10" s="1"/>
  <c r="C24" i="10" l="1"/>
  <c r="C28" i="10"/>
  <c r="C32" i="10"/>
  <c r="C25" i="10"/>
  <c r="C29" i="10"/>
  <c r="C33" i="10"/>
  <c r="C26" i="10"/>
  <c r="C30" i="10"/>
  <c r="C34" i="10"/>
  <c r="E30" i="10"/>
  <c r="C27" i="10"/>
  <c r="C35" i="10"/>
  <c r="C31" i="10"/>
  <c r="E82" i="8" l="1"/>
  <c r="E83" i="8" s="1"/>
  <c r="E84" i="8" s="1"/>
  <c r="E85" i="8" s="1"/>
  <c r="E86" i="8" s="1"/>
  <c r="E87" i="8" s="1"/>
  <c r="E88" i="8" s="1"/>
  <c r="E89" i="8" s="1"/>
  <c r="E90" i="8" s="1"/>
  <c r="E68" i="6"/>
  <c r="E69" i="6" s="1"/>
  <c r="E70" i="6" s="1"/>
  <c r="E71" i="6" s="1"/>
  <c r="E72" i="6" s="1"/>
  <c r="E73" i="6" s="1"/>
  <c r="E74" i="6" s="1"/>
  <c r="E75" i="6" s="1"/>
  <c r="E76"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<sst xmlns="http://schemas.openxmlformats.org/spreadsheetml/2006/main" count="1739" uniqueCount="1028">
  <si>
    <t>A6.4-FORM-AC-017</t>
  </si>
  <si>
    <t>Instructions:</t>
  </si>
  <si>
    <r>
      <rPr>
        <sz val="12"/>
        <color rgb="FF000000"/>
        <rFont val="Arial"/>
        <family val="2"/>
      </rPr>
      <t>Activity participants shall:
-    identify and assess the potential positive and negative direct impacts of their A6.4 activities on the sustainable development (SD) of the host Party(ies) by considering the host Party(ies) SD objectives and priorities and the Sustainable Development Goals (SDGs);
-    establish activity-level SD indicators;
-    monitor</t>
    </r>
    <r>
      <rPr>
        <strike/>
        <sz val="12"/>
        <color rgb="FF000000"/>
        <rFont val="Arial"/>
        <family val="2"/>
      </rPr>
      <t xml:space="preserve"> </t>
    </r>
    <r>
      <rPr>
        <sz val="12"/>
        <color rgb="FF000000"/>
        <rFont val="Arial"/>
        <family val="2"/>
      </rPr>
      <t xml:space="preserve">and report the outcomes against the established indicators. </t>
    </r>
  </si>
  <si>
    <t xml:space="preserve">Step 1: Identify SD objectives and priorities of host Party </t>
  </si>
  <si>
    <t>Activity participants shall identify the host Party’s SD objectives and priorities, which may include national strategies for SD and/or SDG achievement, SDG national targets and indicators, and economic, social and environmental indicators related to the A6.4 activity and:
(a) If the host Party defines national strategies for SD, SDG achievement, or SDG national targets and indicators, activity participants shall explicitly identify any SDG-specific objectives and priorities in 1.1 of Step  1 and Step 2;
(b) If the host Party objectives and priorities relevant to the A6.4 activity are not clearly responsive to any SDG, activity participants shall establish A6.4 activity-level SD indicators in 1.2 of step 1.</t>
  </si>
  <si>
    <t xml:space="preserve">Step 2: Assess impacted SDGs </t>
  </si>
  <si>
    <t>(a)	Activity participants shall identify the SDGs that the A6.4 activity directly impacts positively and/or negatively. Activity participants shall provide justification for any excluded SDGs, considering the SD objectives and priorities of the host Party;
(b)	Impacts on the SDGs and their goals shall:
(i)	Be relevant to the A6.4 activity type (based on SDGs targets and indicators and/or host Party SDG targets and indicators);
(ii)	Result in a direct impact (i.e., the A6.4 activity is the main driver of change); and
(iii)	Be recurring/lasting during the crediting period of the A6.4 activity and impact the stakeholders and/or local environment in a direct and measurable way;
(c)	Once activity participants identify SDGs impacted by the A6.4 activity, they are required to:
(i)	Review the respective targets defined under the identified SDGs from the host Party targets and the latest “Global indicator framework for the Sustainable Development Goals and targets of the 2030 Agenda for Sustainable Development” ;
(ii)	Select target(s) under the SDGs based on the criteria defined in (b) above;
(iii)	Review indicators defined under the selected target(s) within the identified SDGs and select relevant indicator(s) including host Party SDG indicators. Since these indicators are defined at regional and national levels, activity participants shall develop their own activity-level SD indicators as per step 3 below.</t>
  </si>
  <si>
    <t xml:space="preserve">Step 3: Establish A6.4 activity-level SD indicators </t>
  </si>
  <si>
    <r>
      <t>(a)	Activity participants shall establish A6.4 activity-level SD indicators for each identified direct impact to the SDG resulting from the A6.4 activity, taking into consideration the SDG, SDG targets and SDG indicators. All relevant SDG targets and corresponding indicators for each SDG should be chosen</t>
    </r>
    <r>
      <rPr>
        <sz val="12"/>
        <color rgb="FF7030A0"/>
        <rFont val="Arial"/>
        <family val="2"/>
      </rPr>
      <t>;</t>
    </r>
    <r>
      <rPr>
        <sz val="12"/>
        <color theme="1" tint="0.24994659260841701"/>
        <rFont val="Arial"/>
        <family val="2"/>
      </rPr>
      <t xml:space="preserve">
(b)	When activity participants identify negative impacts on any of the 17 SDGs, they should refer to the outcomes of the risk assessment  A6.4-FORM-AC-015</t>
    </r>
    <r>
      <rPr>
        <sz val="12"/>
        <color rgb="FF7030A0"/>
        <rFont val="Arial"/>
        <family val="2"/>
      </rPr>
      <t>;</t>
    </r>
    <r>
      <rPr>
        <sz val="12"/>
        <color theme="1" tint="0.24994659260841701"/>
        <rFont val="Arial"/>
        <family val="2"/>
      </rPr>
      <t xml:space="preserve">
(c)	If the identified negative impacts on the SDG, SDG targets and SDG indicators are already considered in A6.4-FORM-AC-015 and A6.4-FORM-AC-016, activity participants do not need to establish relevant activity-level SD indicator(s);
(d)	If the identified negative impacts on the SDG, SDG targets and SDG indicators are not already considered in A6.4-FORM-AC-015 and A6.4-FORM-AC-016, activity participants are required to establish relevant activity-level SD indicator(s) to minimize and mitigate the identified negative impacts. Where complete avoidance of identified negative impact is not possible, activity participants shall provide evidence, including monitoring of activity-level SD indicators, that the A6.4 activities align with host Party legislation.
(e) A6.4 Activity-level SD indicator(s) can be qualitative or quantitative and shall be monitorable over the crediting period. The A6.4 activity-level SD indicator(s) shall:
(i)	Be in line with the objectives and intent of the SDGs and their corresponding targets; 
(ii)	Be directly impacted by the activity;
(iii)	Not be a one-off occurrence;
(iv)	Include the monitoring approach and parameters, including the frequency of monitoring, to be used for each selected activity-level SDG target indicator.</t>
    </r>
  </si>
  <si>
    <t xml:space="preserve">Monitoring </t>
  </si>
  <si>
    <t>This section is for recording the monitoring of A6.4 activity-level SD indicators identified in Step 2 and Step 3 during each monitoring period. The activity participants require to use this section for each monitoring periods.</t>
  </si>
  <si>
    <t xml:space="preserve">  -----</t>
  </si>
  <si>
    <t xml:space="preserve">Document information </t>
  </si>
  <si>
    <t>(Activity participants are required to provide information how they identify host party's SD objectives, priorities and strategies linked/related to SDG national targets and indicators, related to the A6.4 activity )</t>
  </si>
  <si>
    <t>1.2. Host Party objectives, priorities and strategies not clearly responsive to any SDG related to the A6.4 activity. Activity participant are required to elaborate "Monitoring of the A6.4 activity-level SD indicators - no SDG related"  in step 3 (if applicable).</t>
  </si>
  <si>
    <t>Source:</t>
  </si>
  <si>
    <t>(provide source of information)</t>
  </si>
  <si>
    <t>Internal</t>
  </si>
  <si>
    <t>Sustainable Development Goal (SDG)</t>
  </si>
  <si>
    <t>Does the A6.4 activity directly impact this SDG ?</t>
  </si>
  <si>
    <t>Describe related Host Party SDG Target (if available)</t>
  </si>
  <si>
    <t>Type of impact (Positive / Negative)</t>
  </si>
  <si>
    <t>Select SDG indicator</t>
  </si>
  <si>
    <t>Describe activity-level SD indicator linked to host party's SD objectives, priorities  and strategies if the activity participants identify them in 1.1 of step 1.</t>
  </si>
  <si>
    <t>SDG_1_End_Poverty</t>
  </si>
  <si>
    <t>No</t>
  </si>
  <si>
    <t>[TEXT]</t>
  </si>
  <si>
    <t>1.1 By 2030, eradicate extreme poverty for all people everywhere, currently measured as people living on less than $1.25 a day</t>
  </si>
  <si>
    <t>Positive</t>
  </si>
  <si>
    <t>1.1.1 Proportion of the population living below the international poverty line by sex, age, employment status and geographic location (urban/rural)</t>
  </si>
  <si>
    <t>SDG_2_Zero_hunger</t>
  </si>
  <si>
    <t>Yes</t>
  </si>
  <si>
    <t>2.2 By 2030, end all forms of malnutrition, including achieving, by 2025, the internationally agreed targets on stunting and wasting in children under 5 years of age, and address the nutritional needs of adolescent girls, pregnant and lactating women and older persons</t>
  </si>
  <si>
    <t>Negative</t>
  </si>
  <si>
    <t>SDG_3_Health_and_wellness</t>
  </si>
  <si>
    <t>3.1 By 2030, reduce the global maternal mortality ratio to less than 70 per 100,000 live births</t>
  </si>
  <si>
    <t>No impact at SDG Target</t>
  </si>
  <si>
    <t>SDG_4_Quality_education</t>
  </si>
  <si>
    <t>4.2 By 2030, ensure that all girls and boys have access to quality early childhood development, care and pre‑primary education so that they are ready for primary education</t>
  </si>
  <si>
    <t>SDG_5_Gender_equality</t>
  </si>
  <si>
    <t>5.2 Eliminate all forms of violence against all women and girls in the public and private spheres, including trafficking and sexual and other types of exploitation</t>
  </si>
  <si>
    <t>SDG_6_Clean_water_and_sanitation</t>
  </si>
  <si>
    <t>6.2 By 2030, achieve access to adequate and equitable sanitation and hygiene for all and end open defecation, paying special attention to the needs of women and girls and those in vulnerable situations</t>
  </si>
  <si>
    <t>SDG_7_Affordable_and_clean_energy</t>
  </si>
  <si>
    <t>7.3 By 2030, double the global rate of improvement in energy efficiency</t>
  </si>
  <si>
    <t>SDG_8_Decent_work_and_economic_growth</t>
  </si>
  <si>
    <t>8.3 Promote development-oriented policies that support productive activities, decent job creation, entrepreneurship, creativity and innovation, and encourage the formalization and growth of micro-, small- and medium-sized enterprises, including through access to financial services</t>
  </si>
  <si>
    <t>SDG_9_Industry_innovation_and_infrastructure</t>
  </si>
  <si>
    <t>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</si>
  <si>
    <t>SDG_10_Reduction_of_inequalities</t>
  </si>
  <si>
    <t>10.4 Adopt policies, especially fiscal, wage and social protection policies, and progressively achieve greater equality</t>
  </si>
  <si>
    <t>SDG_11_Sustainable_cities_and_communities</t>
  </si>
  <si>
    <t>11.4 Strengthen efforts to protect and safeguard the world’s cultural and natural heritage</t>
  </si>
  <si>
    <t>SDG_12_Responsible_consumption_and_production</t>
  </si>
  <si>
    <t>12.3 By 2030, halve per capita global food waste at the retail and consumer levels and reduce food losses along production and supply chains, including post-harvest losses</t>
  </si>
  <si>
    <t>SDG_13_Climate_action</t>
  </si>
  <si>
    <t>13.2 Integrate climate change measures into national policies, strategies and planning</t>
  </si>
  <si>
    <t>SDG_14_Submarine_life</t>
  </si>
  <si>
    <t>14.2 By 2020, sustainably manage and protect marine and coastal ecosystems to avoid significant adverse impacts, including by strengthening their resilience, and take action for their restoration in order to achieve healthy and productive oceans</t>
  </si>
  <si>
    <t>SDG_15_Life_of_terrestrial_ecosystems</t>
  </si>
  <si>
    <t>15.3 By 2030, combat desertification, restore degraded land and soil, including land affected by desertification, drought and floods, and strive to achieve a land degradation-neutral world</t>
  </si>
  <si>
    <t>SDG_16_Peace_justice_and_strong_institutions</t>
  </si>
  <si>
    <t>16.2 End abuse, exploitation, trafficking and all forms of violence against and torture of children</t>
  </si>
  <si>
    <t>SDG_17_Partnerships_to_achieve_the_objectives</t>
  </si>
  <si>
    <t>17.5 Adopt and implement investment promotion regimes for least developed countries</t>
  </si>
  <si>
    <t>(Copy this table for each indicator identified in step 2)</t>
  </si>
  <si>
    <t>(Copy this table for each indicator identified in step 1)</t>
  </si>
  <si>
    <t>A6.4 activity-level SD indicator 1 - SDG related</t>
  </si>
  <si>
    <t>A6.4 activity-level SD indicator 1 - no SDG related</t>
  </si>
  <si>
    <t>Monitoring indicator:</t>
  </si>
  <si>
    <t>SDG</t>
  </si>
  <si>
    <t>Description:</t>
  </si>
  <si>
    <t>SDG target:</t>
  </si>
  <si>
    <t>Data Unit:</t>
  </si>
  <si>
    <t>if applicable</t>
  </si>
  <si>
    <t>SDG indicator</t>
  </si>
  <si>
    <t>Source of data:</t>
  </si>
  <si>
    <t>Measurement procedure:</t>
  </si>
  <si>
    <t>Monitoring frequency:</t>
  </si>
  <si>
    <t>Comments:</t>
  </si>
  <si>
    <t>Year</t>
  </si>
  <si>
    <t>Baseline</t>
  </si>
  <si>
    <t>Activity value</t>
  </si>
  <si>
    <t>A6.4 activity-level SD indicator 2 - SDG related</t>
  </si>
  <si>
    <t>A6.4 activity-level SD indicator 2 - no SDG related</t>
  </si>
  <si>
    <t>A6.4 activity-level SD indicator 3 - SDG related</t>
  </si>
  <si>
    <t>A6.4 activity-level SD indicator 3 - no SDG related</t>
  </si>
  <si>
    <t>Monitoring of A6.4 activity-level SD indicators</t>
  </si>
  <si>
    <t>A6.4 activity information</t>
  </si>
  <si>
    <t>Title of A6.4 activity or Title of CDM project (transition to A6.4 activity):</t>
  </si>
  <si>
    <t>(Provide title of A6.4 activity or CDM project transition to A6.4 activity)</t>
  </si>
  <si>
    <t>(Provide A6.4 Activity number or CDM project number transition to A6.4 activity)</t>
  </si>
  <si>
    <t>A6.4 activity registration date dd/mm/yy:</t>
  </si>
  <si>
    <t>(Provide registration date only if the activity is registered (dd/mm/yy))</t>
  </si>
  <si>
    <t>Crediting period:</t>
  </si>
  <si>
    <t>Start date</t>
  </si>
  <si>
    <t>End date</t>
  </si>
  <si>
    <t>1</t>
  </si>
  <si>
    <t>dd.mm.yyyy</t>
  </si>
  <si>
    <t>2</t>
  </si>
  <si>
    <t>3</t>
  </si>
  <si>
    <t>Monitoring of the A6.4 activity-level SD indicators - SDG related</t>
  </si>
  <si>
    <t>Monitoring of the A6.4 activity-level SD indicators - no SDG related</t>
  </si>
  <si>
    <t>(Copy this table for each indicator identified in step 3)</t>
  </si>
  <si>
    <t>Baseline value</t>
  </si>
  <si>
    <t>Global indicator framework for the Sustainable Development Goals and targets 
of the 2030 Agenda for Sustainable Development*</t>
  </si>
  <si>
    <r>
      <t>Sustainable Development Goal indicators should be disaggregated, where relevant, by income, sex, age, race, ethnicity, migratory status, disability and geographic location, or other characteristics, in accordance with the Fundamental Principles of Official Statistics.</t>
    </r>
    <r>
      <rPr>
        <vertAlign val="superscript"/>
        <sz val="10"/>
        <color theme="1"/>
        <rFont val="Times New Roman"/>
        <family val="1"/>
      </rPr>
      <t>1</t>
    </r>
    <r>
      <rPr>
        <sz val="10"/>
        <color theme="1"/>
        <rFont val="Times New Roman"/>
        <family val="1"/>
      </rPr>
      <t xml:space="preserve"> </t>
    </r>
  </si>
  <si>
    <t>Goals and targets (from the 2030 Agenda for Sustainable Development)</t>
  </si>
  <si>
    <t>Indicators</t>
  </si>
  <si>
    <r>
      <t>UNSD Indicator Codes</t>
    </r>
    <r>
      <rPr>
        <vertAlign val="superscript"/>
        <sz val="8"/>
        <color theme="1"/>
        <rFont val="Calibri"/>
        <family val="2"/>
      </rPr>
      <t>†</t>
    </r>
  </si>
  <si>
    <t>Goal 1. End poverty in all its forms everywhere</t>
  </si>
  <si>
    <t>SDG 1 indicators:</t>
  </si>
  <si>
    <t>C010101</t>
  </si>
  <si>
    <t>1.2 By 2030, reduce at least by half the proportion of men, women and children of all ages living in poverty in all its dimensions according to national definitions</t>
  </si>
  <si>
    <t>1.2.1 Proportion of population living below the national poverty line, by sex and age</t>
  </si>
  <si>
    <t>C010201</t>
  </si>
  <si>
    <t>1.2.2 Proportion of men, women and children of all ages living in poverty in all its dimensions according to national definitions</t>
  </si>
  <si>
    <t>C010202</t>
  </si>
  <si>
    <t>1.3 Implement nationally appropriate social protection systems and measures for all, including floors, and by 2030 achieve substantial coverage of the poor and the vulnerable</t>
  </si>
  <si>
    <t>1.3.1 Proportion of population covered by social protection floors/systems, by sex, distinguishing children, unemployed persons, older persons, persons with disabilities, pregnant women, newborns, work-injury victims and the poor and the vulnerable</t>
  </si>
  <si>
    <t>C010301</t>
  </si>
  <si>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</si>
  <si>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t>
  </si>
  <si>
    <t>C010401</t>
  </si>
  <si>
    <r>
      <t>1.4.2 Proportion of total adult population with secure tenure rights to land, (</t>
    </r>
    <r>
      <rPr>
        <i/>
        <sz val="10"/>
        <color theme="1"/>
        <rFont val="Times New Roman"/>
        <family val="1"/>
      </rPr>
      <t>a</t>
    </r>
    <r>
      <rPr>
        <sz val="10"/>
        <color theme="1"/>
        <rFont val="Times New Roman"/>
        <family val="1"/>
      </rPr>
      <t>) with legally recognized documentation, and (</t>
    </r>
    <r>
      <rPr>
        <i/>
        <sz val="10"/>
        <color theme="1"/>
        <rFont val="Times New Roman"/>
        <family val="1"/>
      </rPr>
      <t>b</t>
    </r>
    <r>
      <rPr>
        <sz val="10"/>
        <color theme="1"/>
        <rFont val="Times New Roman"/>
        <family val="1"/>
      </rPr>
      <t>) who perceive their rights to land as secure, by sex and type of tenure</t>
    </r>
  </si>
  <si>
    <t>C010402</t>
  </si>
  <si>
    <t>1.5 By 2030, build the resilience of the poor and those in vulnerable situations and reduce their exposure and vulnerability to climate-related extreme events and other economic, social and environmental shocks and disasters</t>
  </si>
  <si>
    <t>1.5.1 Number of deaths, missing persons and directly affected persons attributed to disasters per 100,000 population</t>
  </si>
  <si>
    <t>C200303</t>
  </si>
  <si>
    <t>1.5.2 Direct economic loss attributed to disasters in relation to global gross domestic product (GDP)</t>
  </si>
  <si>
    <t>C200211</t>
  </si>
  <si>
    <t>1.5.3 Number of countries that adopt and implement national disaster risk reduction strategies in line with the Sendai Framework for Disaster Risk Reduction 2015–2030</t>
  </si>
  <si>
    <t>C200304</t>
  </si>
  <si>
    <t>1.5.4 Proportion of local governments that adopt and implement local disaster risk reduction strategies in line with national disaster risk reduction strategies</t>
  </si>
  <si>
    <t>C200305</t>
  </si>
  <si>
    <t>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t>
  </si>
  <si>
    <t>1.a.1 Total official development assistance grants from all donors that focus on poverty reduction as a share of the recipient country’s gross national income</t>
  </si>
  <si>
    <t>C010a04</t>
  </si>
  <si>
    <t>1.a.2 Proportion of total government spending on essential services (education, health and social protection)</t>
  </si>
  <si>
    <t>C010a02</t>
  </si>
  <si>
    <t>1.b Create sound policy frameworks at the national, regional and international levels, based on pro-poor and gender-sensitive development strategies, to support accelerated investment in poverty eradication actions</t>
  </si>
  <si>
    <t>1.b.1 Pro-poor public social spending</t>
  </si>
  <si>
    <t>C010b02</t>
  </si>
  <si>
    <t>Goal 2. End hunger, achieve food security and improved nutrition and promote sustainable agriculture</t>
  </si>
  <si>
    <t>SDG 2 indicators:</t>
  </si>
  <si>
    <t>2.1 By 2030, end hunger and ensure access by all people, in particular the poor and people in vulnerable situations, including infants, to safe, nutritious and sufficient food all year round</t>
  </si>
  <si>
    <t>2.1.1 Prevalence of undernourishment</t>
  </si>
  <si>
    <t>C020101</t>
  </si>
  <si>
    <t>2.1.2 Prevalence of moderate or severe food insecurity in the population, based on the Food Insecurity Experience Scale (FIES)</t>
  </si>
  <si>
    <t>C020102</t>
  </si>
  <si>
    <t>2.2.1 Prevalence of stunting (height for age &lt;-2 standard deviation from the median of the World Health Organization (WHO) Child Growth Standards) among children under 5 years of age</t>
  </si>
  <si>
    <t>C020201</t>
  </si>
  <si>
    <t>2.2.2 Prevalence of malnutrition (weight for height &gt;+2 or &lt;-2 standard deviation from the median of the WHO Child Growth Standards) among children under 5 years of age, by type (wasting and overweight)</t>
  </si>
  <si>
    <t>C020202</t>
  </si>
  <si>
    <t>2.2.3 Prevalence of anaemia in women aged 15 to 49 years, by pregnancy status (percentage)</t>
  </si>
  <si>
    <t>C020203</t>
  </si>
  <si>
    <t>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</si>
  <si>
    <t>2.3.1 Volume of production per labour unit by classes of farming/pastoral/forestry enterprise size</t>
  </si>
  <si>
    <t>C020301</t>
  </si>
  <si>
    <t>2.3.2 Average income of small-scale food producers, by sex and indigenous status</t>
  </si>
  <si>
    <t>C020302</t>
  </si>
  <si>
    <t>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t>
  </si>
  <si>
    <t>2.4.1 Proportion of agricultural area under productive and sustainable agriculture</t>
  </si>
  <si>
    <t>C020401</t>
  </si>
  <si>
    <t>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t>
  </si>
  <si>
    <r>
      <t>2.5.1 Number of (</t>
    </r>
    <r>
      <rPr>
        <i/>
        <sz val="10"/>
        <color theme="1"/>
        <rFont val="Times New Roman"/>
        <family val="1"/>
      </rPr>
      <t>a</t>
    </r>
    <r>
      <rPr>
        <sz val="10"/>
        <color theme="1"/>
        <rFont val="Times New Roman"/>
        <family val="1"/>
      </rPr>
      <t>) plant and (</t>
    </r>
    <r>
      <rPr>
        <i/>
        <sz val="10"/>
        <color theme="1"/>
        <rFont val="Times New Roman"/>
        <family val="1"/>
      </rPr>
      <t>b</t>
    </r>
    <r>
      <rPr>
        <sz val="10"/>
        <color theme="1"/>
        <rFont val="Times New Roman"/>
        <family val="1"/>
      </rPr>
      <t>) animal genetic resources for food and agriculture secured in either medium- or long-term conservation facilities</t>
    </r>
  </si>
  <si>
    <t>C020501</t>
  </si>
  <si>
    <t>2.5.2 Proportion of local breeds classified as being at risk of extinction</t>
  </si>
  <si>
    <t>C020503</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</si>
  <si>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</si>
  <si>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2.a.1 The agriculture orientation index for government expenditures</t>
  </si>
  <si>
    <t>C020a01</t>
  </si>
  <si>
    <t>2.a.2 Total official flows (official development assistance plus other official flows) to the agriculture sector</t>
  </si>
  <si>
    <t>C020a02</t>
  </si>
  <si>
    <t>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t>
  </si>
  <si>
    <t>2.b.1 Agricultural export subsidies</t>
  </si>
  <si>
    <t>C020b02</t>
  </si>
  <si>
    <t>2.c Adopt measures to ensure the proper functioning of food commodity markets and their derivatives and facilitate timely access to market information, including on food reserves, in order to help limit extreme food price volatility</t>
  </si>
  <si>
    <t>2.c.1 Indicator of food price anomalies</t>
  </si>
  <si>
    <t>C020c01</t>
  </si>
  <si>
    <t>Goal 3. Ensure healthy lives and promote well-being for all at all ages</t>
  </si>
  <si>
    <t>SDG 3 indicators:</t>
  </si>
  <si>
    <t>3.1.1 Maternal mortality ratio</t>
  </si>
  <si>
    <t>C030101</t>
  </si>
  <si>
    <t>3.1.2 Proportion of births attended by skilled health personnel</t>
  </si>
  <si>
    <t>C030102</t>
  </si>
  <si>
    <t>3.2 By 2030, end preventable deaths of newborns and children under 5 years of age, with all countries aiming to reduce neonatal mortality to at least as low as 12 per 1,000 live births and under‑5 mortality to at least as low as 25 per 1,000 live births</t>
  </si>
  <si>
    <t>3.2.1 Under‑5 mortality rate</t>
  </si>
  <si>
    <t>C030201</t>
  </si>
  <si>
    <t>3.2.2 Neonatal mortality rate</t>
  </si>
  <si>
    <t>C030202</t>
  </si>
  <si>
    <t>3.3 By 2030, end the epidemics of AIDS, tuberculosis, malaria and neglected tropical diseases and combat hepatitis, water-borne diseases and other communicable diseases</t>
  </si>
  <si>
    <t>3.3.1 Number of new HIV infections per 1,000 uninfected population, by sex, age and key populations</t>
  </si>
  <si>
    <t>C030301</t>
  </si>
  <si>
    <t>3.3.2 Tuberculosis incidence per 100,000 population</t>
  </si>
  <si>
    <t>C030302</t>
  </si>
  <si>
    <t>3.3.3 Malaria incidence per 1,000 population</t>
  </si>
  <si>
    <t>C030303</t>
  </si>
  <si>
    <t>3.3.4 Hepatitis B incidence per 100,000 population</t>
  </si>
  <si>
    <t>C030304</t>
  </si>
  <si>
    <t>3.3.5 Number of people requiring interventions against neglected tropical diseases</t>
  </si>
  <si>
    <t>C030305</t>
  </si>
  <si>
    <t>3.4 By 2030, reduce by one third premature mortality from non-communicable diseases through prevention and treatment and promote mental health and well-being</t>
  </si>
  <si>
    <t>3.4.1 Mortality rate attributed to cardiovascular disease, cancer, diabetes or chronic respiratory disease</t>
  </si>
  <si>
    <t>C030401</t>
  </si>
  <si>
    <t>3.4.2 Suicide mortality rate</t>
  </si>
  <si>
    <t>C030402</t>
  </si>
  <si>
    <t>3.5 Strengthen the prevention and treatment of substance abuse, including narcotic drug abuse and harmful use of alcohol</t>
  </si>
  <si>
    <t>3.5.1 Coverage of treatment interventions (pharmacological, psychosocial and rehabilitation and aftercare services) for substance use disorders</t>
  </si>
  <si>
    <t>C030501</t>
  </si>
  <si>
    <t>3.5.2 Alcohol per capita consumption (aged 15 years and older) within a calendar year in litres of pure alcohol</t>
  </si>
  <si>
    <t>C030502</t>
  </si>
  <si>
    <t>3.6 By 2020, halve the number of global deaths and injuries from road traffic accidents</t>
  </si>
  <si>
    <t>3.6.1 Death rate due to road traffic injuries</t>
  </si>
  <si>
    <t>C030601</t>
  </si>
  <si>
    <t>3.7 By 2030, ensure universal access to sexual and reproductive health-care services, including for family planning, information and education, and the integration of reproductive health into national strategies and programmes</t>
  </si>
  <si>
    <t>3.7.1 Proportion of women of reproductive age (aged 15–49 years) who have their need for family planning satisfied with modern methods</t>
  </si>
  <si>
    <t>C030701</t>
  </si>
  <si>
    <t>3.7.2 Adolescent birth rate (aged 10–14 years; aged 15–19 years) per 1,000 women in that age group</t>
  </si>
  <si>
    <t>C030702</t>
  </si>
  <si>
    <t>3.8 Achieve universal health coverage, including financial risk protection, access to quality essential health-care services and access to safe, effective, quality and affordable essential medicines and vaccines for all</t>
  </si>
  <si>
    <t>3.8.1 Coverage of essential health services</t>
  </si>
  <si>
    <t>C030801</t>
  </si>
  <si>
    <t>3.8.2 Proportion of population with large household expenditures on health as a share of total household expenditure or income</t>
  </si>
  <si>
    <t>C030802</t>
  </si>
  <si>
    <t>3.9 By 2030, substantially reduce the number of deaths and illnesses from hazardous chemicals and air, water and soil pollution and contamination</t>
  </si>
  <si>
    <t>3.9.1 Mortality rate attributed to household and ambient air pollution</t>
  </si>
  <si>
    <t>C030901</t>
  </si>
  <si>
    <t>3.9.2 Mortality rate attributed to unsafe water, unsafe sanitation and lack of hygiene (exposure to unsafe Water, Sanitation and Hygiene for All (WASH) services)</t>
  </si>
  <si>
    <t>C030902</t>
  </si>
  <si>
    <t>3.9.3 Mortality rate attributed to unintentional poisoning</t>
  </si>
  <si>
    <t>C030903</t>
  </si>
  <si>
    <t>3.a Strengthen the implementation of the World Health Organization Framework Convention on Tobacco Control in all countries, as appropriate</t>
  </si>
  <si>
    <t>3.a.1 Age-standardized prevalence of current tobacco use among persons aged 15 years and older</t>
  </si>
  <si>
    <t>C030a01</t>
  </si>
  <si>
    <t>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t>
  </si>
  <si>
    <t>3.b.1 Proportion of the target population covered by all vaccines included in their national programme</t>
  </si>
  <si>
    <t>C030b01</t>
  </si>
  <si>
    <t>3.b.2 Total net official development assistance to medical research and basic health sectors</t>
  </si>
  <si>
    <t>C030b02</t>
  </si>
  <si>
    <t>3.b.3 Proportion of health facilities that have a core set of relevant essential medicines available and affordable on a sustainable basis</t>
  </si>
  <si>
    <t>C030b03</t>
  </si>
  <si>
    <t>3.c Substantially increase health financing and the recruitment, development, training and retention of the health workforce in developing countries, especially in least developed countries and small island developing States</t>
  </si>
  <si>
    <t>3.c.1 Health worker density and distribution</t>
  </si>
  <si>
    <t>C030c01</t>
  </si>
  <si>
    <t>3.d Strengthen the capacity of all countries, in particular developing countries, for early warning, risk reduction and management of national and global health risks</t>
  </si>
  <si>
    <t>3.d.1 International Health Regulations (IHR) capacity and health emergency preparedness</t>
  </si>
  <si>
    <t>C030d01</t>
  </si>
  <si>
    <t>3.d.2 Percentage of bloodstream infections due to selected antimicrobial-resistant organisms</t>
  </si>
  <si>
    <t>C030d02</t>
  </si>
  <si>
    <t>Goal 4. Ensure inclusive and equitable quality education and promote lifelong learning opportunities for all</t>
  </si>
  <si>
    <t>SDG 4 indicators:</t>
  </si>
  <si>
    <t>4.1 By 2030, ensure that all girls and boys complete free, equitable and quality primary and secondary education leading to relevant and effective learning outcomes</t>
  </si>
  <si>
    <r>
      <t>4.1.1 Proportion of children and young people (</t>
    </r>
    <r>
      <rPr>
        <i/>
        <sz val="10"/>
        <color theme="1"/>
        <rFont val="Times New Roman"/>
        <family val="1"/>
      </rPr>
      <t>a</t>
    </r>
    <r>
      <rPr>
        <sz val="10"/>
        <color theme="1"/>
        <rFont val="Times New Roman"/>
        <family val="1"/>
      </rPr>
      <t>) in grades 2/3; (</t>
    </r>
    <r>
      <rPr>
        <i/>
        <sz val="10"/>
        <color theme="1"/>
        <rFont val="Times New Roman"/>
        <family val="1"/>
      </rPr>
      <t>b</t>
    </r>
    <r>
      <rPr>
        <sz val="10"/>
        <color theme="1"/>
        <rFont val="Times New Roman"/>
        <family val="1"/>
      </rPr>
      <t>) at the end of primary; and (</t>
    </r>
    <r>
      <rPr>
        <i/>
        <sz val="10"/>
        <color theme="1"/>
        <rFont val="Times New Roman"/>
        <family val="1"/>
      </rPr>
      <t>c</t>
    </r>
    <r>
      <rPr>
        <sz val="10"/>
        <color theme="1"/>
        <rFont val="Times New Roman"/>
        <family val="1"/>
      </rPr>
      <t>) at the end of lower secondary achieving at least a minimum proficiency level in (i) reading and (ii) mathematics, by sex</t>
    </r>
  </si>
  <si>
    <t>C040101</t>
  </si>
  <si>
    <t>4.1.2 Completion rate (primary education, lower secondary education, upper secondary education)</t>
  </si>
  <si>
    <t>C040102</t>
  </si>
  <si>
    <t>4.2.1 Proportion of children aged 24–59 months who are developmentally on track in health, learning and psychosocial well-being, by sex</t>
  </si>
  <si>
    <t>C040201</t>
  </si>
  <si>
    <t>4.2.2 Participation rate in organized learning (one year before the official primary entry age), by sex</t>
  </si>
  <si>
    <t>C040202</t>
  </si>
  <si>
    <t>4.3 By 2030, ensure equal access for all women and men to affordable and quality technical, vocational and tertiary education, including university</t>
  </si>
  <si>
    <t>4.3.1 Participation rate of youth and adults in formal and non-formal education and training in the previous 12 months, by sex</t>
  </si>
  <si>
    <t>C040301</t>
  </si>
  <si>
    <t>4.4 By 2030, substantially increase the number of youth and adults who have relevant skills, including technical and vocational skills, for employment, decent jobs and entrepreneurship</t>
  </si>
  <si>
    <t>4.4.1 Proportion of youth and adults with information and communications technology (ICT) skills, by type of skill</t>
  </si>
  <si>
    <t>C040401</t>
  </si>
  <si>
    <t>4.5 By 2030, eliminate gender disparities in education and ensure equal access to all levels of education and vocational training for the vulnerable, including persons with disabilities, indigenous peoples and children in vulnerable situations</t>
  </si>
  <si>
    <t>4.5.1 Parity indices (female/male, rural/urban, bottom/top wealth quintile and others such as disability status, indigenous peoples and conflict-affected, as data become available) for all education indicators on this list that can be disaggregated</t>
  </si>
  <si>
    <t>C040501</t>
  </si>
  <si>
    <t>4.6 By 2030, ensure that all youth and a substantial proportion of adults, both men and women, achieve literacy and numeracy</t>
  </si>
  <si>
    <r>
      <t>4.6.1 Proportion of population in a given age group achieving at least a fixed level of proficiency in functional (</t>
    </r>
    <r>
      <rPr>
        <i/>
        <sz val="10"/>
        <color theme="1"/>
        <rFont val="Times New Roman"/>
        <family val="1"/>
      </rPr>
      <t>a</t>
    </r>
    <r>
      <rPr>
        <sz val="10"/>
        <color theme="1"/>
        <rFont val="Times New Roman"/>
        <family val="1"/>
      </rPr>
      <t>) literacy and (</t>
    </r>
    <r>
      <rPr>
        <i/>
        <sz val="10"/>
        <color theme="1"/>
        <rFont val="Times New Roman"/>
        <family val="1"/>
      </rPr>
      <t>b</t>
    </r>
    <r>
      <rPr>
        <sz val="10"/>
        <color theme="1"/>
        <rFont val="Times New Roman"/>
        <family val="1"/>
      </rPr>
      <t>) numeracy skills, by sex</t>
    </r>
  </si>
  <si>
    <t>C040601</t>
  </si>
  <si>
    <t>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t>
  </si>
  <si>
    <r>
      <t>4.7.1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</si>
  <si>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C200306</t>
  </si>
  <si>
    <t>4.a Build and upgrade education facilities that are child, disability and gender sensitive and provide safe, non-violent, inclusive and effective learning environments for all</t>
  </si>
  <si>
    <t>4.a.1 Proportion of schools offering basic services, by type of service</t>
  </si>
  <si>
    <t>C040a01</t>
  </si>
  <si>
    <t>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t>
  </si>
  <si>
    <t>4.b.1 Volume of official development assistance flows for scholarships by sector and type of study</t>
  </si>
  <si>
    <t>C040b01</t>
  </si>
  <si>
    <t>4.c By 2030, substantially increase the supply of qualified teachers, including through international cooperation for teacher training in developing countries, especially least developed countries and small island developing States</t>
  </si>
  <si>
    <t>4.c.1 Proportion of teachers with the minimum required qualifications, by education level</t>
  </si>
  <si>
    <t>C040c01</t>
  </si>
  <si>
    <t>Goal 5. Achieve gender equality and empower all women and girls</t>
  </si>
  <si>
    <t>SDG 5 indicators:</t>
  </si>
  <si>
    <t>5.1 End all forms of discrimination against all women and girls everywhere</t>
  </si>
  <si>
    <t>5.1.1 Whether or not legal frameworks are in place to promote, enforce and monitor equality and non‑discrimination on the basis of sex</t>
  </si>
  <si>
    <t>C050101</t>
  </si>
  <si>
    <t>5.2.1 Proportion of ever-partnered women and girls aged 15 years and older subjected to physical, sexual or psychological violence by a current or former intimate partner in the previous 12 months, by form of violence and by age</t>
  </si>
  <si>
    <t>C050201</t>
  </si>
  <si>
    <t>5.2.2 Proportion of women and girls aged 15 years and older subjected to sexual violence by persons other than an intimate partner in the previous 12 months, by age and place of occurrence</t>
  </si>
  <si>
    <t>C050202</t>
  </si>
  <si>
    <t>5.3 Eliminate all harmful practices, such as child, early and forced marriage and female genital mutilation</t>
  </si>
  <si>
    <t>5.3.1 Proportion of women aged 20–24 years who were married or in a union before age 15 and before age 18</t>
  </si>
  <si>
    <t>C050301</t>
  </si>
  <si>
    <t>5.3.2 Proportion of girls and women aged 15–49 years who have undergone female genital mutilation, by age</t>
  </si>
  <si>
    <t>C050302</t>
  </si>
  <si>
    <t>5.4 Recognize and value unpaid care and domestic work through the provision of public services, infrastructure and social protection policies and the promotion of shared responsibility within the household and the family as nationally appropriate</t>
  </si>
  <si>
    <t>5.4.1 Proportion of time spent on unpaid domestic and care work, by sex, age and location</t>
  </si>
  <si>
    <t>C050401</t>
  </si>
  <si>
    <t>5.5 Ensure women’s full and effective participation and equal opportunities for leadership at all levels of decision-making in political, economic and public life</t>
  </si>
  <si>
    <r>
      <t>5.5.1 Proportion of seats held by women in (</t>
    </r>
    <r>
      <rPr>
        <i/>
        <sz val="10"/>
        <color theme="1"/>
        <rFont val="Times New Roman"/>
        <family val="1"/>
      </rPr>
      <t>a</t>
    </r>
    <r>
      <rPr>
        <sz val="10"/>
        <color theme="1"/>
        <rFont val="Times New Roman"/>
        <family val="1"/>
      </rPr>
      <t>) national parliaments and (</t>
    </r>
    <r>
      <rPr>
        <i/>
        <sz val="10"/>
        <color theme="1"/>
        <rFont val="Times New Roman"/>
        <family val="1"/>
      </rPr>
      <t>b</t>
    </r>
    <r>
      <rPr>
        <sz val="10"/>
        <color theme="1"/>
        <rFont val="Times New Roman"/>
        <family val="1"/>
      </rPr>
      <t>) local governments</t>
    </r>
  </si>
  <si>
    <t>C050501</t>
  </si>
  <si>
    <t>5.5.2 Proportion of women in managerial positions</t>
  </si>
  <si>
    <t>C050502</t>
  </si>
  <si>
    <t>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t>
  </si>
  <si>
    <t>5.6.1 Proportion of women aged 15–49 years who make their own informed decisions regarding sexual relations, contraceptive use and reproductive health care</t>
  </si>
  <si>
    <t>C050601</t>
  </si>
  <si>
    <t>5.6.2 Number of countries with laws and regulations that guarantee full and equal access to women and men aged 15 years and older to sexual and reproductive health care, information and education</t>
  </si>
  <si>
    <t>C050602</t>
  </si>
  <si>
    <t>5.a Undertake reforms to give women equal rights to economic resources, as well as access to ownership and control over land and other forms of property, financial services, inheritance and natural resources, in accordance with national laws</t>
  </si>
  <si>
    <r>
      <t>5.a.1 (</t>
    </r>
    <r>
      <rPr>
        <i/>
        <sz val="10"/>
        <color theme="1"/>
        <rFont val="Times New Roman"/>
        <family val="1"/>
      </rPr>
      <t>a</t>
    </r>
    <r>
      <rPr>
        <sz val="10"/>
        <color theme="1"/>
        <rFont val="Times New Roman"/>
        <family val="1"/>
      </rPr>
      <t>) Proportion of total agricultural population with ownership or secure rights over agricultural land, by sex; and (</t>
    </r>
    <r>
      <rPr>
        <i/>
        <sz val="10"/>
        <color theme="1"/>
        <rFont val="Times New Roman"/>
        <family val="1"/>
      </rPr>
      <t>b</t>
    </r>
    <r>
      <rPr>
        <sz val="10"/>
        <color theme="1"/>
        <rFont val="Times New Roman"/>
        <family val="1"/>
      </rPr>
      <t>) share of women among owners or rights-bearers of agricultural land, by type of tenure</t>
    </r>
  </si>
  <si>
    <t>C050a01</t>
  </si>
  <si>
    <t>5.a.2 Proportion of countries where the legal framework (including customary law) guarantees women’s equal rights to land ownership and/or control</t>
  </si>
  <si>
    <t>C050a02</t>
  </si>
  <si>
    <t>5.b Enhance the use of enabling technology, in particular information and communications technology, to promote the empowerment of women</t>
  </si>
  <si>
    <t>5.b.1 Proportion of individuals who own a mobile telephone, by sex</t>
  </si>
  <si>
    <t>C050b01</t>
  </si>
  <si>
    <t>5.c Adopt and strengthen sound policies and enforceable legislation for the promotion of gender equality and the empowerment of all women and girls at all levels</t>
  </si>
  <si>
    <t>5.c.1 Proportion of countries with systems to track and make public allocations for gender equality and women’s empowerment</t>
  </si>
  <si>
    <t>C050c01</t>
  </si>
  <si>
    <t>Goal 6. Ensure availability and sustainable management of water and sanitation for all</t>
  </si>
  <si>
    <t>SDG 6 indicators:</t>
  </si>
  <si>
    <t>6.1 By 2030, achieve universal and equitable access to safe and affordable drinking water for all</t>
  </si>
  <si>
    <t>6.1.1 Proportion of population using safely managed drinking water services</t>
  </si>
  <si>
    <t>C060101</t>
  </si>
  <si>
    <r>
      <t>6.2.1 Proportion of population using (</t>
    </r>
    <r>
      <rPr>
        <i/>
        <sz val="10"/>
        <color theme="1"/>
        <rFont val="Times New Roman"/>
        <family val="1"/>
      </rPr>
      <t>a</t>
    </r>
    <r>
      <rPr>
        <sz val="10"/>
        <color theme="1"/>
        <rFont val="Times New Roman"/>
        <family val="1"/>
      </rPr>
      <t>) safely managed sanitation services and (</t>
    </r>
    <r>
      <rPr>
        <i/>
        <sz val="10"/>
        <color theme="1"/>
        <rFont val="Times New Roman"/>
        <family val="1"/>
      </rPr>
      <t>b</t>
    </r>
    <r>
      <rPr>
        <sz val="10"/>
        <color theme="1"/>
        <rFont val="Times New Roman"/>
        <family val="1"/>
      </rPr>
      <t>) a hand-washing facility with soap and water</t>
    </r>
  </si>
  <si>
    <t>C060201</t>
  </si>
  <si>
    <t>6.3 By 2030, improve water quality by reducing pollution, eliminating dumping and minimizing release of hazardous chemicals and materials, halving the proportion of untreated wastewater and substantially increasing recycling and safe reuse globally</t>
  </si>
  <si>
    <t>6.3.1 Proportion of domestic and industrial wastewater flows safely treated</t>
  </si>
  <si>
    <t>C060303</t>
  </si>
  <si>
    <t>6.3.2 Proportion of bodies of water with good ambient water quality</t>
  </si>
  <si>
    <t>C060302</t>
  </si>
  <si>
    <t>6.4 By 2030, substantially increase water-use efficiency across all sectors and ensure sustainable withdrawals and supply of freshwater to address water scarcity and substantially reduce the number of people suffering from water scarcity</t>
  </si>
  <si>
    <t>6.4.1 Change in water-use efficiency over time</t>
  </si>
  <si>
    <t>C060401</t>
  </si>
  <si>
    <t>6.4.2 Level of water stress: freshwater withdrawal as a proportion of available freshwater resources</t>
  </si>
  <si>
    <t>C060402</t>
  </si>
  <si>
    <t>6.5 By 2030, implement integrated water resources management at all levels, including through transboundary cooperation as appropriate</t>
  </si>
  <si>
    <t>6.5.1 Degree of integrated water resources management</t>
  </si>
  <si>
    <t>C060501</t>
  </si>
  <si>
    <t>6.5.2 Proportion of transboundary basin area with an operational arrangement for water cooperation</t>
  </si>
  <si>
    <t>C060502</t>
  </si>
  <si>
    <t>6.6 By 2020, protect and restore water-related ecosystems, including mountains, forests, wetlands, rivers, aquifers and lakes</t>
  </si>
  <si>
    <t>6.6.1 Change in the extent of water-related ecosystems over time</t>
  </si>
  <si>
    <t>C060601</t>
  </si>
  <si>
    <t>6.a By 2030, expand international cooperation and capacity-building support to developing countries in water- and sanitation-related activities and programmes, including water harvesting, desalination, water efficiency, wastewater treatment, recycling and reuse technologies</t>
  </si>
  <si>
    <t>6.a.1 Amount of water- and sanitation-related official development assistance that is part of a government-coordinated spending plan</t>
  </si>
  <si>
    <t>C060a01</t>
  </si>
  <si>
    <t>6.b Support and strengthen the participation of local communities in improving water and sanitation management</t>
  </si>
  <si>
    <t>6.b.1 Proportion of local administrative units with established and operational policies and procedures for participation of local communities in water and sanitation management</t>
  </si>
  <si>
    <t>C060b01</t>
  </si>
  <si>
    <t>Goal 7. Ensure access to affordable, reliable, sustainable and modern energy for all</t>
  </si>
  <si>
    <t>SDG 7 indicators:</t>
  </si>
  <si>
    <t>7.1 By 2030, ensure universal access to affordable, reliable and modern energy services</t>
  </si>
  <si>
    <t>7.1.1 Proportion of population with access to electricity</t>
  </si>
  <si>
    <t>C070101</t>
  </si>
  <si>
    <t>7.1.2 Proportion of population with primary reliance on clean fuels and technology</t>
  </si>
  <si>
    <t>C070102</t>
  </si>
  <si>
    <t>7.2 By 2030, increase substantially the share of renewable energy in the global energy mix</t>
  </si>
  <si>
    <t>7.2.1 Renewable energy share in the total final energy consumption</t>
  </si>
  <si>
    <t>C070201</t>
  </si>
  <si>
    <t>7.3.1 Energy intensity measured in terms of primary energy and GDP</t>
  </si>
  <si>
    <t>C070301</t>
  </si>
  <si>
    <t>7.a By 2030, enhance international cooperation to facilitate access to clean energy research and technology, including renewable energy, energy efficiency and advanced and cleaner fossil-fuel technology, and promote investment in energy infrastructure and clean energy technology</t>
  </si>
  <si>
    <t>7.a.1 International financial flows to developing countries in support of clean energy research and development and renewable energy production, including in hybrid systems</t>
  </si>
  <si>
    <t>C070a01</t>
  </si>
  <si>
    <t>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t>
  </si>
  <si>
    <t>7.b.1 Installed renewable energy-generating capacity in developing and developed countries (in watts per capita)</t>
  </si>
  <si>
    <t>C200208</t>
  </si>
  <si>
    <t>Goal 8. Promote sustained, inclusive and sustainable economic growth, full and productive employment and decent work for all</t>
  </si>
  <si>
    <t>SDG 8 indicators:</t>
  </si>
  <si>
    <t>8.1 Sustain per capita economic growth in accordance with national circumstances and, in particular, at least 7 per cent gross domestic product growth per annum in the least developed countries</t>
  </si>
  <si>
    <t>8.1.1 Annual growth rate of real GDP per capita</t>
  </si>
  <si>
    <t>C080101</t>
  </si>
  <si>
    <t>8.2 Achieve higher levels of economic productivity through diversification, technological upgrading and innovation, including through a focus on high-value added and labour-intensive sectors</t>
  </si>
  <si>
    <t>8.2.1 Annual growth rate of real GDP per employed person</t>
  </si>
  <si>
    <t>C080201</t>
  </si>
  <si>
    <t>8.3.1 Proportion of informal employment in total employment, by sector and sex</t>
  </si>
  <si>
    <t>C080302</t>
  </si>
  <si>
    <t>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t>
  </si>
  <si>
    <t>8.4.1 Material footprint, material footprint per capita, and material footprint per GDP</t>
  </si>
  <si>
    <t>C200202</t>
  </si>
  <si>
    <t>8.4.2 Domestic material consumption, domestic material consumption per capita, and domestic material consumption per GDP</t>
  </si>
  <si>
    <t>C200203</t>
  </si>
  <si>
    <t>8.5 By 2030, achieve full and productive employment and decent work for all women and men, including for young people and persons with disabilities, and equal pay for work of equal value</t>
  </si>
  <si>
    <t>8.5.1 Average hourly earnings of employees, by sex, age, occupation and persons with disabilities</t>
  </si>
  <si>
    <t>C080501</t>
  </si>
  <si>
    <t>8.5.2 Unemployment rate, by sex, age and persons with disabilities</t>
  </si>
  <si>
    <t>C080502</t>
  </si>
  <si>
    <t>8.6 By 2020, substantially reduce the proportion of youth not in employment, education or training</t>
  </si>
  <si>
    <t>8.6.1 Proportion of youth (aged 15–24 years) not in education, employment or training</t>
  </si>
  <si>
    <t>C080601</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</si>
  <si>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</si>
  <si>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8.7.1 Proportion and number of children aged 5–17 years engaged in child labour, by sex and age</t>
  </si>
  <si>
    <t>C080701</t>
  </si>
  <si>
    <t>8.8 Protect labour rights and promote safe and secure working environments for all workers, including migrant workers, in particular women migrants, and those in precarious employment</t>
  </si>
  <si>
    <t>8.8.1 Fatal and non-fatal occupational injuries per 100,000 workers, by sex and migrant status</t>
  </si>
  <si>
    <t>C080801</t>
  </si>
  <si>
    <t>8.8.2 Level of national compliance with labour rights (freedom of association and collective bargaining) based on International Labour Organization (ILO) textual sources and national legislation, by sex and migrant status</t>
  </si>
  <si>
    <t>C080802</t>
  </si>
  <si>
    <t>8.9 By 2030, devise and implement policies to promote sustainable tourism that creates jobs and promotes local culture and products</t>
  </si>
  <si>
    <t>8.9.1 Tourism direct GDP as a proportion of total GDP and in growth rate</t>
  </si>
  <si>
    <t>C080901</t>
  </si>
  <si>
    <t>8.10 Strengthen the capacity of domestic financial institutions to encourage and expand access to banking, insurance and financial services for all</t>
  </si>
  <si>
    <r>
      <t>8.10.1 (</t>
    </r>
    <r>
      <rPr>
        <i/>
        <sz val="10"/>
        <color theme="1"/>
        <rFont val="Times New Roman"/>
        <family val="1"/>
      </rPr>
      <t>a</t>
    </r>
    <r>
      <rPr>
        <sz val="10"/>
        <color theme="1"/>
        <rFont val="Times New Roman"/>
        <family val="1"/>
      </rPr>
      <t>) Number of commercial bank branches per 100,000 adults and (</t>
    </r>
    <r>
      <rPr>
        <i/>
        <sz val="10"/>
        <color theme="1"/>
        <rFont val="Times New Roman"/>
        <family val="1"/>
      </rPr>
      <t>b</t>
    </r>
    <r>
      <rPr>
        <sz val="10"/>
        <color theme="1"/>
        <rFont val="Times New Roman"/>
        <family val="1"/>
      </rPr>
      <t>) number of automated teller machines (ATMs) per 100,000 adults</t>
    </r>
  </si>
  <si>
    <t>C081001</t>
  </si>
  <si>
    <t>8.10.2 Proportion of adults (15 years and older) with an account at a bank or other financial institution or with a mobile-money-service provider</t>
  </si>
  <si>
    <t>C081002</t>
  </si>
  <si>
    <t>8.a Increase Aid for Trade support for developing countries, in particular least developed countries, including through the Enhanced Integrated Framework for Trade-related Technical Assistance to Least Developed Countries</t>
  </si>
  <si>
    <t>8.a.1 Aid for Trade commitments and disbursements</t>
  </si>
  <si>
    <t>C080a01</t>
  </si>
  <si>
    <t>8.b By 2020, develop and operationalize a global strategy for youth employment and implement the Global Jobs Pact of the International Labour Organization</t>
  </si>
  <si>
    <t>8.b.1 Existence of a developed and operationalized national strategy for youth employment, as a distinct strategy or as part of a national employment strategy</t>
  </si>
  <si>
    <t>C080b01</t>
  </si>
  <si>
    <t>Goal 9. Build resilient infrastructure, promote inclusive and sustainable industrialization and foster innovation</t>
  </si>
  <si>
    <t>SDG 9 indicators:</t>
  </si>
  <si>
    <t>9.1 Develop quality, reliable, sustainable and resilient infrastructure, including regional and transborder infrastructure, to support economic development and human well-being, with a focus on affordable and equitable access for all</t>
  </si>
  <si>
    <t>9.1.1 Proportion of the rural population who live within 2 km of an all-season road</t>
  </si>
  <si>
    <t>C090101</t>
  </si>
  <si>
    <t>9.1.2 Passenger and freight volumes, by mode of transport</t>
  </si>
  <si>
    <t>C090102</t>
  </si>
  <si>
    <t>9.2 Promote inclusive and sustainable industrialization and, by 2030, significantly raise industry’s share of employment and gross domestic product, in line with national circumstances, and double its share in least developed countries</t>
  </si>
  <si>
    <t>9.2.1 Manufacturing value added as a proportion of GDP and per capita</t>
  </si>
  <si>
    <t>C090201</t>
  </si>
  <si>
    <t>9.2.2 Manufacturing employment as a proportion of total employment</t>
  </si>
  <si>
    <t>C090202</t>
  </si>
  <si>
    <t>9.3 Increase the access of small-scale industrial and other enterprises, in particular in developing countries, to financial services, including affordable credit, and their integration into value chains and markets</t>
  </si>
  <si>
    <t>9.3.1 Proportion of small-scale industries in total industry value added</t>
  </si>
  <si>
    <t>C090301</t>
  </si>
  <si>
    <t>9.3.2 Proportion of small-scale industries with a loan or line of credit</t>
  </si>
  <si>
    <t>C090302</t>
  </si>
  <si>
    <r>
      <t>9.4.1 CO</t>
    </r>
    <r>
      <rPr>
        <vertAlign val="subscript"/>
        <sz val="10"/>
        <color theme="1"/>
        <rFont val="Times New Roman"/>
        <family val="1"/>
      </rPr>
      <t xml:space="preserve">2 </t>
    </r>
    <r>
      <rPr>
        <sz val="10"/>
        <color theme="1"/>
        <rFont val="Times New Roman"/>
        <family val="1"/>
      </rPr>
      <t>emission per unit of value added</t>
    </r>
  </si>
  <si>
    <t>C090401</t>
  </si>
  <si>
    <t>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t>
  </si>
  <si>
    <t>9.5.1 Research and development expenditure as a proportion of GDP</t>
  </si>
  <si>
    <t>C090501</t>
  </si>
  <si>
    <t>9.5.2 Researchers (in full-time equivalent) per million inhabitants</t>
  </si>
  <si>
    <t>C090502</t>
  </si>
  <si>
    <t>9.a Facilitate sustainable and resilient infrastructure development in developing countries through enhanced financial, technological and technical support to African countries, least developed countries, landlocked developing countries and small island developing States</t>
  </si>
  <si>
    <t>9.a.1 Total official international support (official development assistance plus other official flows) to infrastructure</t>
  </si>
  <si>
    <t>C090a01</t>
  </si>
  <si>
    <t>9.b Support domestic technology development, research and innovation in developing countries, including by ensuring a conducive policy environment for, inter alia, industrial diversification and value addition to commodities</t>
  </si>
  <si>
    <t>9.b.1 Proportion of medium and high-tech industry value added in total value added</t>
  </si>
  <si>
    <t>C090b01</t>
  </si>
  <si>
    <t>9.c Significantly increase access to information and communications technology and strive to provide universal and affordable access to the Internet in least developed countries by 2020</t>
  </si>
  <si>
    <t>9.c.1 Proportion of population covered by a mobile network, by technology</t>
  </si>
  <si>
    <t>C090c01</t>
  </si>
  <si>
    <t>Goal 10. Reduce inequality within and among countries</t>
  </si>
  <si>
    <t>SDG 10 indicators:</t>
  </si>
  <si>
    <t>10.1 By 2030, progressively achieve and sustain income growth of the bottom 40 per cent of the population at a rate higher than the national average</t>
  </si>
  <si>
    <t>10.1.1 Growth rates of household expenditure or income per capita among the bottom 40 per cent of the population and the total population</t>
  </si>
  <si>
    <t>C100101</t>
  </si>
  <si>
    <t>10.2 By 2030, empower and promote the social, economic and political inclusion of all, irrespective of age, sex, disability, race, ethnicity, origin, religion or economic or other status</t>
  </si>
  <si>
    <t>10.2.1 Proportion of people living below 50 per cent of median income, by sex, age and persons with disabilities</t>
  </si>
  <si>
    <t>C100201</t>
  </si>
  <si>
    <t>10.3 Ensure equal opportunity and reduce inequalities of outcome, including by eliminating discriminatory laws, policies and practices and promoting appropriate legislation, policies and action in this regard</t>
  </si>
  <si>
    <t>10.3.1 Proportion of population reporting having personally felt discriminated against or harassed in the previous 12 months on the basis of a ground of discrimination prohibited under international human rights law</t>
  </si>
  <si>
    <t>C200204</t>
  </si>
  <si>
    <t>10.4.1 Labour share of GDP</t>
  </si>
  <si>
    <t>C100401</t>
  </si>
  <si>
    <r>
      <t>10.4.2 Redistributive impact of fiscal policy</t>
    </r>
    <r>
      <rPr>
        <vertAlign val="superscript"/>
        <sz val="10"/>
        <color theme="1"/>
        <rFont val="Times New Roman"/>
        <family val="1"/>
      </rPr>
      <t>2</t>
    </r>
  </si>
  <si>
    <t>C100402</t>
  </si>
  <si>
    <t>10.5 Improve the regulation and monitoring of global financial markets and institutions and strengthen the implementation of such regulations</t>
  </si>
  <si>
    <t>10.5.1 Financial Soundness Indicators</t>
  </si>
  <si>
    <t>C100501</t>
  </si>
  <si>
    <t>10.6 Ensure enhanced representation and voice for developing countries in decision-making in global international economic and financial institutions in order to deliver more effective, credible, accountable and legitimate institutions</t>
  </si>
  <si>
    <t>10.6.1 Proportion of members and voting rights of developing countries in international organizations</t>
  </si>
  <si>
    <t>C200205</t>
  </si>
  <si>
    <t>10.7 Facilitate orderly, safe, regular and responsible migration and mobility of people, including through the implementation of planned and well-managed migration policies</t>
  </si>
  <si>
    <t>10.7.1 Recruitment cost borne by employee as a proportion of monthly income earned in country of destination</t>
  </si>
  <si>
    <t>C100701</t>
  </si>
  <si>
    <t>10.7.2 Proportion of countries with migration policies that facilitate orderly, safe, regular and responsible migration and mobility of people</t>
  </si>
  <si>
    <t>C100702</t>
  </si>
  <si>
    <t>10.7.3 Number of people who died or disappeared in the process of migration towards an international destination</t>
  </si>
  <si>
    <t>C100703</t>
  </si>
  <si>
    <t>10.7.4 Proportion of the population who are refugees, by country of origin</t>
  </si>
  <si>
    <t>C100704</t>
  </si>
  <si>
    <t>10.a Implement the principle of special and differential treatment for developing countries, in particular least developed countries, in accordance with World Trade Organization agreements</t>
  </si>
  <si>
    <t>10.a.1 Proportion of tariff lines applied to imports from least developed countries and developing countries with zero-tariff</t>
  </si>
  <si>
    <t>C100a01</t>
  </si>
  <si>
    <t>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t>
  </si>
  <si>
    <t>10.b.1 Total resource flows for development, by recipient and donor countries and type of flow (e.g. official development assistance, foreign direct investment and other flows)</t>
  </si>
  <si>
    <t>C100b01</t>
  </si>
  <si>
    <t>10.c By 2030, reduce to less than 3 per cent the transaction costs of migrant remittances and eliminate remittance corridors with costs higher than 5 per cent</t>
  </si>
  <si>
    <t>10.c.1 Remittance costs as a proportion of the amount remitted</t>
  </si>
  <si>
    <t>C100c01</t>
  </si>
  <si>
    <t>Goal 11. Make cities and human settlements inclusive, safe, resilient and sustainable</t>
  </si>
  <si>
    <t>SDG 11 indicators:</t>
  </si>
  <si>
    <t>11.1 By 2030, ensure access for all to adequate, safe and affordable housing and basic services and upgrade slums</t>
  </si>
  <si>
    <t>11.1.1 Proportion of urban population living in slums, informal settlements or inadequate housing</t>
  </si>
  <si>
    <t>C110101</t>
  </si>
  <si>
    <t>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t>
  </si>
  <si>
    <t>11.2.1 Proportion of population that has convenient access to public transport, by sex, age and persons with disabilities</t>
  </si>
  <si>
    <t>C110201</t>
  </si>
  <si>
    <t>11.3 By 2030, enhance inclusive and sustainable urbanization and capacity for participatory, integrated and sustainable human settlement planning and management in all countries</t>
  </si>
  <si>
    <t>11.3.1 Ratio of land consumption rate to population growth rate</t>
  </si>
  <si>
    <t>C110301</t>
  </si>
  <si>
    <t>11.3.2 Proportion of cities with a direct participation structure of civil society in urban planning and management that operate regularly and democratically</t>
  </si>
  <si>
    <t>C110302</t>
  </si>
  <si>
    <t>11.4.1 Total per capita expenditure on the preservation, protection and conservation of all cultural and natural heritage, by source of funding (public, private), type of heritage (cultural, natural) and level of government (national, regional, and local/municipal)</t>
  </si>
  <si>
    <t>C110401</t>
  </si>
  <si>
    <t>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t>
  </si>
  <si>
    <t>11.5.1 Number of deaths, missing persons and directly affected persons attributed to disasters per 100,000 population</t>
  </si>
  <si>
    <t>11.5.2 Direct economic loss attributed to disasters in relation to global gross domestic product (GDP)</t>
  </si>
  <si>
    <r>
      <t>11.5.3 (</t>
    </r>
    <r>
      <rPr>
        <i/>
        <sz val="10"/>
        <color theme="1"/>
        <rFont val="Times New Roman"/>
        <family val="1"/>
      </rPr>
      <t>a</t>
    </r>
    <r>
      <rPr>
        <sz val="10"/>
        <color theme="1"/>
        <rFont val="Times New Roman"/>
        <family val="1"/>
      </rPr>
      <t>) Damage to critical infrastructure and (</t>
    </r>
    <r>
      <rPr>
        <i/>
        <sz val="10"/>
        <color theme="1"/>
        <rFont val="Times New Roman"/>
        <family val="1"/>
      </rPr>
      <t>b</t>
    </r>
    <r>
      <rPr>
        <sz val="10"/>
        <color theme="1"/>
        <rFont val="Times New Roman"/>
        <family val="1"/>
      </rPr>
      <t>) number of disruptions to basic services, attributed to disasters</t>
    </r>
  </si>
  <si>
    <t>C110503</t>
  </si>
  <si>
    <t>11.6 By 2030, reduce the adverse per capita environmental impact of cities, including by paying special attention to air quality and municipal and other waste management</t>
  </si>
  <si>
    <t>11.6.1 Proportion of municipal solid waste collected and managed in controlled facilities out of total municipal waste generated, by cities</t>
  </si>
  <si>
    <t>C110603</t>
  </si>
  <si>
    <t>11.6.2 Annual mean levels of fine particulate matter (e.g. PM2.5 and PM10) in cities (population weighted)</t>
  </si>
  <si>
    <t>C110602</t>
  </si>
  <si>
    <t>11.7 By 2030, provide universal access to safe, inclusive and accessible, green and public spaces, in particular for women and children, older persons and persons with disabilities</t>
  </si>
  <si>
    <t>11.7.1 Average share of the built-up area of cities that is open space for public use for all, by sex, age and persons with disabilities</t>
  </si>
  <si>
    <t>C110701</t>
  </si>
  <si>
    <t>11.7.2 Proportion of persons victim of non-sexual or sexual harassment, by sex, age, disability status and place of occurrence, in the previous 12 months</t>
  </si>
  <si>
    <t>C110702</t>
  </si>
  <si>
    <t>11.a Support positive economic, social and environmental links between urban, peri-urban and rural areas by strengthening national and regional development planning</t>
  </si>
  <si>
    <r>
      <t>11.a.1 Number of countries that have national urban policies or regional development plans that (</t>
    </r>
    <r>
      <rPr>
        <i/>
        <sz val="10"/>
        <color theme="1"/>
        <rFont val="Times New Roman"/>
        <family val="1"/>
      </rPr>
      <t>a</t>
    </r>
    <r>
      <rPr>
        <sz val="10"/>
        <color theme="1"/>
        <rFont val="Times New Roman"/>
        <family val="1"/>
      </rPr>
      <t>) respond to population dynamics; (</t>
    </r>
    <r>
      <rPr>
        <i/>
        <sz val="10"/>
        <color theme="1"/>
        <rFont val="Times New Roman"/>
        <family val="1"/>
      </rPr>
      <t>b</t>
    </r>
    <r>
      <rPr>
        <sz val="10"/>
        <color theme="1"/>
        <rFont val="Times New Roman"/>
        <family val="1"/>
      </rPr>
      <t>) ensure balanced territorial development; and (</t>
    </r>
    <r>
      <rPr>
        <i/>
        <sz val="10"/>
        <color theme="1"/>
        <rFont val="Times New Roman"/>
        <family val="1"/>
      </rPr>
      <t>c</t>
    </r>
    <r>
      <rPr>
        <sz val="10"/>
        <color theme="1"/>
        <rFont val="Times New Roman"/>
        <family val="1"/>
      </rPr>
      <t>) increase local fiscal space</t>
    </r>
  </si>
  <si>
    <t>C110a02</t>
  </si>
  <si>
    <t>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t>
  </si>
  <si>
    <t>11.b.1 Number of countries that adopt and implement national disaster risk reduction strategies in line with the Sendai Framework for Disaster Risk Reduction 2015–2030</t>
  </si>
  <si>
    <t>11.b.2 Proportion of local governments that adopt and implement local disaster risk reduction strategies in line with national disaster risk reduction strategies</t>
  </si>
  <si>
    <t>11.c Support least developed countries, including through financial and technical assistance, in building sustainable and resilient buildings utilizing local materials</t>
  </si>
  <si>
    <t>No suitable replacement indicator was proposed. The global statistical community is encouraged to work to develop an indicator that could be proposed for the 2025 comprehensive review. See E/CN.3/2020/2, paragraph 23.</t>
  </si>
  <si>
    <t>Goal 12. Ensure sustainable consumption and production patterns</t>
  </si>
  <si>
    <t>SDG 12 indicators:</t>
  </si>
  <si>
    <t>12.1 Implement the 10‑Year Framework of Programmes on Sustainable Consumption and Production Patterns, all countries taking action, with developed countries taking the lead, taking into account the development and capabilities of developing countries</t>
  </si>
  <si>
    <t>12.1.1 Number of countries developing, adopting or implementing policy instruments aimed at supporting the shift to sustainable consumption and production</t>
  </si>
  <si>
    <t>C120101</t>
  </si>
  <si>
    <t>12.2 By 2030, achieve the sustainable management and efficient use of natural resources</t>
  </si>
  <si>
    <t>12.2.1 Material footprint, material footprint per capita, and material footprint per GDP</t>
  </si>
  <si>
    <t>12.2.2 Domestic material consumption, domestic material consumption per capita, and domestic material consumption per GDP</t>
  </si>
  <si>
    <r>
      <t>12.3.1 (</t>
    </r>
    <r>
      <rPr>
        <i/>
        <sz val="10"/>
        <color theme="1"/>
        <rFont val="Times New Roman"/>
        <family val="1"/>
      </rPr>
      <t>a</t>
    </r>
    <r>
      <rPr>
        <sz val="10"/>
        <color theme="1"/>
        <rFont val="Times New Roman"/>
        <family val="1"/>
      </rPr>
      <t>) Food loss index and (</t>
    </r>
    <r>
      <rPr>
        <i/>
        <sz val="10"/>
        <color theme="1"/>
        <rFont val="Times New Roman"/>
        <family val="1"/>
      </rPr>
      <t>b</t>
    </r>
    <r>
      <rPr>
        <sz val="10"/>
        <color theme="1"/>
        <rFont val="Times New Roman"/>
        <family val="1"/>
      </rPr>
      <t>) food waste index</t>
    </r>
  </si>
  <si>
    <t>C120301</t>
  </si>
  <si>
    <t>12.4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t>
  </si>
  <si>
    <t>12.4.1 Number of parties to international multilateral environmental agreements on hazardous waste, and other chemicals that meet their commitments and obligations in transmitting information as required by each relevant agreement</t>
  </si>
  <si>
    <t>C120401</t>
  </si>
  <si>
    <r>
      <t>12.4.2 (</t>
    </r>
    <r>
      <rPr>
        <i/>
        <sz val="10"/>
        <color theme="1"/>
        <rFont val="Times New Roman"/>
        <family val="1"/>
      </rPr>
      <t>a</t>
    </r>
    <r>
      <rPr>
        <sz val="10"/>
        <color theme="1"/>
        <rFont val="Times New Roman"/>
        <family val="1"/>
      </rPr>
      <t>) Hazardous waste generated per capita; and (</t>
    </r>
    <r>
      <rPr>
        <i/>
        <sz val="10"/>
        <color theme="1"/>
        <rFont val="Times New Roman"/>
        <family val="1"/>
      </rPr>
      <t>b</t>
    </r>
    <r>
      <rPr>
        <sz val="10"/>
        <color theme="1"/>
        <rFont val="Times New Roman"/>
        <family val="1"/>
      </rPr>
      <t>) proportion of hazardous waste treated, by type of treatment</t>
    </r>
  </si>
  <si>
    <t>C120402</t>
  </si>
  <si>
    <t>12.5 By 2030, substantially reduce waste generation through prevention, reduction, recycling and reuse</t>
  </si>
  <si>
    <t>12.5.1 National recycling rate, tons of material recycled</t>
  </si>
  <si>
    <t>C120501</t>
  </si>
  <si>
    <t>12.6 Encourage companies, especially large and transnational companies, to adopt sustainable practices and to integrate sustainability information into their reporting cycle</t>
  </si>
  <si>
    <t>12.6.1 Number of companies publishing sustainability reports</t>
  </si>
  <si>
    <t>C120601</t>
  </si>
  <si>
    <t>12.7 Promote public procurement practices that are sustainable, in accordance with national policies and priorities</t>
  </si>
  <si>
    <t>12.7.1 Number of countries implementing sustainable public procurement policies and action plans</t>
  </si>
  <si>
    <t>C120702</t>
  </si>
  <si>
    <t>12.8 By 2030, ensure that people everywhere have the relevant information and awareness for sustainable development and lifestyles in harmony with nature</t>
  </si>
  <si>
    <r>
      <t>12.8.1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</si>
  <si>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12.a Support developing countries to strengthen their scientific and technological capacity to move towards more sustainable patterns of consumption and production</t>
  </si>
  <si>
    <t>12.a.1 Installed renewable energy-generating capacity in developing and developed countries (in watts per capita)</t>
  </si>
  <si>
    <t>12.b Develop and implement tools to monitor sustainable development impacts for sustainable tourism that creates jobs and promotes local culture and products</t>
  </si>
  <si>
    <t>12.b.1 Implementation of standard accounting tools to monitor the economic and environmental aspects of tourism sustainability</t>
  </si>
  <si>
    <t>C120b02</t>
  </si>
  <si>
    <t>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t>
  </si>
  <si>
    <t>12.c.1 Amount of fossil-fuel subsidies (production and consumption) per unit of GDP</t>
  </si>
  <si>
    <t>C120c01</t>
  </si>
  <si>
    <r>
      <t>Goal 13. Take urgent action to combat climate change and its impacts</t>
    </r>
    <r>
      <rPr>
        <vertAlign val="superscript"/>
        <sz val="10"/>
        <color theme="1"/>
        <rFont val="Times New Roman"/>
        <family val="1"/>
      </rPr>
      <t>3</t>
    </r>
  </si>
  <si>
    <t>SDG 13 indicators:</t>
  </si>
  <si>
    <t>13.1 Strengthen resilience and adaptive capacity to climate-related hazards and natural disasters in all countries</t>
  </si>
  <si>
    <t>13.1.1 Number of deaths, missing persons and directly affected persons attributed to disasters per 100,000 population</t>
  </si>
  <si>
    <t>13.1.2 Number of countries that adopt and implement national disaster risk reduction strategies in line with the Sendai Framework for Disaster Risk Reduction 2015–2030</t>
  </si>
  <si>
    <t>13.1.3 Proportion of local governments that adopt and implement local disaster risk reduction strategies in line with national disaster risk reduction strategies</t>
  </si>
  <si>
    <t>13.2.1 Number of countries with nationally determined contributions, long-term strategies, national adaptation plans and adaptation communications, as reported to the secretariat of the United Nations Framework Convention on Climate Change</t>
  </si>
  <si>
    <t>C130203</t>
  </si>
  <si>
    <t>13.2.2 Total greenhouse gas emissions per year</t>
  </si>
  <si>
    <t>C130202</t>
  </si>
  <si>
    <t>13.3 Improve education, awareness-raising and human and institutional capacity on climate change mitigation, adaptation, impact reduction and early warning</t>
  </si>
  <si>
    <r>
      <t>13.3.1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</si>
  <si>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t>
  </si>
  <si>
    <t>13.a.1 Amounts provided and mobilized in United States dollars per year in relation to the continued existing collective mobilization goal of the $100 billion commitment through to 2025</t>
  </si>
  <si>
    <t>C130a02</t>
  </si>
  <si>
    <t>13.b Promote mechanisms for raising capacity for effective climate change-related planning and management in least developed countries and small island developing States, including focusing on women, youth and local and marginalized communities</t>
  </si>
  <si>
    <t>13.b.1 Number of least developed countries and small island developing States with nationally determined contributions, long-term strategies, national adaptation plans and adaptation communications, as reported to the secretariat of the United Nations Framework Convention on Climate Change</t>
  </si>
  <si>
    <t>C130b02</t>
  </si>
  <si>
    <t>Goal 14. Conserve and sustainably use the oceans, seas and marine resources for sustainable development</t>
  </si>
  <si>
    <t>SDG 14 indicators:</t>
  </si>
  <si>
    <t>14.1 By 2025, prevent and significantly reduce marine pollution of all kinds, in particular from land-based activities, including marine debris and nutrient pollution</t>
  </si>
  <si>
    <r>
      <t>14.1.1 (</t>
    </r>
    <r>
      <rPr>
        <i/>
        <sz val="10"/>
        <color theme="1"/>
        <rFont val="Times New Roman"/>
        <family val="1"/>
      </rPr>
      <t>a</t>
    </r>
    <r>
      <rPr>
        <sz val="10"/>
        <color theme="1"/>
        <rFont val="Times New Roman"/>
        <family val="1"/>
      </rPr>
      <t>) Index of coastal eutrophication; and (</t>
    </r>
    <r>
      <rPr>
        <i/>
        <sz val="10"/>
        <color theme="1"/>
        <rFont val="Times New Roman"/>
        <family val="1"/>
      </rPr>
      <t>b</t>
    </r>
    <r>
      <rPr>
        <sz val="10"/>
        <color theme="1"/>
        <rFont val="Times New Roman"/>
        <family val="1"/>
      </rPr>
      <t>) plastic debris density</t>
    </r>
  </si>
  <si>
    <t>C140101</t>
  </si>
  <si>
    <t>14.2.1 Number of countries using ecosystem-based approaches to managing marine areas</t>
  </si>
  <si>
    <t>C140201</t>
  </si>
  <si>
    <t>14.3 Minimize and address the impacts of ocean acidification, including through enhanced scientific cooperation at all levels</t>
  </si>
  <si>
    <t>14.3.1 Average marine acidity (pH) measured at agreed suite of representative sampling stations</t>
  </si>
  <si>
    <t>C140301</t>
  </si>
  <si>
    <t>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t>
  </si>
  <si>
    <t>14.4.1 Proportion of fish stocks within biologically sustainable levels</t>
  </si>
  <si>
    <t>C140401</t>
  </si>
  <si>
    <t>14.5 By 2020, conserve at least 10 per cent of coastal and marine areas, consistent with national and international law and based on the best available scientific information</t>
  </si>
  <si>
    <t>14.5.1 Coverage of protected areas in relation to marine areas</t>
  </si>
  <si>
    <t>C140501</t>
  </si>
  <si>
    <r>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t>
    </r>
    <r>
      <rPr>
        <vertAlign val="superscript"/>
        <sz val="10"/>
        <color theme="1"/>
        <rFont val="Times New Roman"/>
        <family val="1"/>
      </rPr>
      <t>4</t>
    </r>
  </si>
  <si>
    <t>14.6.1 Degree of implementation of international instruments aiming to combat illegal, unreported and unregulated fishing</t>
  </si>
  <si>
    <t>C140601</t>
  </si>
  <si>
    <t>14.7 By 2030, increase the economic benefits to small island developing States and least developed countries from the sustainable use of marine resources, including through sustainable management of fisheries, aquaculture and tourism</t>
  </si>
  <si>
    <t>14.7.1 Sustainable fisheries as a proportion of GDP in small island developing States, least developed countries and all countries</t>
  </si>
  <si>
    <t>C140701</t>
  </si>
  <si>
    <t>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t>
  </si>
  <si>
    <t>14.a.1 Proportion of total research budget allocated to research in the field of marine technology</t>
  </si>
  <si>
    <t>C140a01</t>
  </si>
  <si>
    <t>14.b Provide access for small-scale artisanal fishers to marine resources and markets</t>
  </si>
  <si>
    <t>14.b.1 Degree of application of a legal/regulatory/ policy/institutional framework which recognizes and protects access rights for small-scale fisheries</t>
  </si>
  <si>
    <t>C140b01</t>
  </si>
  <si>
    <t>14.c Enhance the conservation and sustainable use of oceans and their resources by implementing international law as reflected in the United Nations Convention on the Law of the Sea, which provides the legal framework for the conservation and sustainable use of oceans and their resources, as recalled in paragraph 158 of “The future we want”</t>
  </si>
  <si>
    <t>14.c.1 Number of countries making progress in ratifying, accepting and implementing through legal, policy and institutional frameworks, ocean-related instruments that implement international law, as reflected in the United Nations Convention on the Law of the Sea, for the conservation and sustainable use of the oceans and their resources</t>
  </si>
  <si>
    <t>C140c01</t>
  </si>
  <si>
    <t>Goal 15. Protect, restore and promote sustainable use of terrestrial ecosystems, sustainably manage forests, combat desertification, and halt and reverse land degradation and halt biodiversity loss</t>
  </si>
  <si>
    <t>SDG 15 indicators:</t>
  </si>
  <si>
    <t>15.1 By 2020, ensure the conservation, restoration and sustainable use of terrestrial and inland freshwater ecosystems and their services, in particular forests, wetlands, mountains and drylands, in line with obligations under international agreements</t>
  </si>
  <si>
    <t>15.1.1 Forest area as a proportion of total land area</t>
  </si>
  <si>
    <t>C150101</t>
  </si>
  <si>
    <t>15.1.2 Proportion of important sites for terrestrial and freshwater biodiversity that are covered by protected areas, by ecosystem type</t>
  </si>
  <si>
    <t>C150102</t>
  </si>
  <si>
    <t>15.2 By 2020, promote the implementation of sustainable management of all types of forests, halt deforestation, restore degraded forests and substantially increase afforestation and reforestation globally</t>
  </si>
  <si>
    <t>15.2.1 Progress towards sustainable forest management</t>
  </si>
  <si>
    <t>C150201</t>
  </si>
  <si>
    <t>15.3.1 Proportion of land that is degraded over total land area</t>
  </si>
  <si>
    <t>C150301</t>
  </si>
  <si>
    <t>15.4 By 2030, ensure the conservation of mountain ecosystems, including their biodiversity, in order to enhance their capacity to provide benefits that are essential for sustainable development</t>
  </si>
  <si>
    <t>15.4.1 Coverage by protected areas of important sites for mountain biodiversity</t>
  </si>
  <si>
    <t>C150401</t>
  </si>
  <si>
    <r>
      <t xml:space="preserve">15.4.2 </t>
    </r>
    <r>
      <rPr>
        <i/>
        <sz val="10"/>
        <color theme="1"/>
        <rFont val="Times New Roman"/>
        <family val="1"/>
      </rPr>
      <t>(a)</t>
    </r>
    <r>
      <rPr>
        <sz val="10"/>
        <color theme="1"/>
        <rFont val="Times New Roman"/>
        <family val="1"/>
      </rPr>
      <t xml:space="preserve"> Mountain Green Cover Index and </t>
    </r>
    <r>
      <rPr>
        <i/>
        <sz val="10"/>
        <color theme="1"/>
        <rFont val="Times New Roman"/>
        <family val="1"/>
      </rPr>
      <t>(b)</t>
    </r>
    <r>
      <rPr>
        <sz val="10"/>
        <color theme="1"/>
        <rFont val="Times New Roman"/>
        <family val="1"/>
      </rPr>
      <t xml:space="preserve"> proportion of degraded mountain land</t>
    </r>
  </si>
  <si>
    <t>C150402</t>
  </si>
  <si>
    <t>15.5 Take urgent and significant action to reduce the degradation of natural habitats, halt the loss of biodiversity and, by 2020, protect and prevent the extinction of threatened species</t>
  </si>
  <si>
    <t>15.5.1 Red List Index</t>
  </si>
  <si>
    <t>C150501</t>
  </si>
  <si>
    <t>15.6 Promote fair and equitable sharing of the benefits arising from the utilization of genetic resources and promote appropriate access to such resources, as internationally agreed</t>
  </si>
  <si>
    <t>15.6.1 Number of countries that have adopted legislative, administrative and policy frameworks to ensure fair and equitable sharing of benefits</t>
  </si>
  <si>
    <t>C150601</t>
  </si>
  <si>
    <t>15.7 Take urgent action to end poaching and trafficking of protected species of flora and fauna and address both demand and supply of illegal wildlife products</t>
  </si>
  <si>
    <t>15.7.1 Proportion of traded wildlife that was poached or illicitly trafficked</t>
  </si>
  <si>
    <t>C200206</t>
  </si>
  <si>
    <t>15.8 By 2020, introduce measures to prevent the introduction and significantly reduce the impact of invasive alien species on land and water ecosystems and control or eradicate the priority species</t>
  </si>
  <si>
    <t>15.8.1 Proportion of countries adopting relevant national legislation and adequately resourcing the prevention or control of invasive alien species</t>
  </si>
  <si>
    <t>C150801</t>
  </si>
  <si>
    <t>15.9 By 2020, integrate ecosystem and biodiversity values into national and local planning, development processes, poverty reduction strategies and accounts</t>
  </si>
  <si>
    <r>
      <t>15.9.1 (</t>
    </r>
    <r>
      <rPr>
        <i/>
        <sz val="10"/>
        <color theme="1"/>
        <rFont val="Times New Roman"/>
        <family val="1"/>
      </rPr>
      <t>a</t>
    </r>
    <r>
      <rPr>
        <sz val="10"/>
        <color theme="1"/>
        <rFont val="Times New Roman"/>
        <family val="1"/>
      </rPr>
      <t>) Number of countries that have established national targets in accordance with or similar to Aichi Biodiversity Target 2 of the Strategic Plan for Biodiversity 2011–2020 in their national biodiversity strategy and action plans and the progress reported towards these targets; and (</t>
    </r>
    <r>
      <rPr>
        <i/>
        <sz val="10"/>
        <color theme="1"/>
        <rFont val="Times New Roman"/>
        <family val="1"/>
      </rPr>
      <t>b</t>
    </r>
    <r>
      <rPr>
        <sz val="10"/>
        <color theme="1"/>
        <rFont val="Times New Roman"/>
        <family val="1"/>
      </rPr>
      <t>) integration of biodiversity into national accounting and reporting systems, defined as implementation of the System of Environmental-Economic Accounting</t>
    </r>
  </si>
  <si>
    <t>C150902</t>
  </si>
  <si>
    <t>15.a Mobilize and significantly increase financial resources from all sources to conserve and sustainably use biodiversity and ecosystems</t>
  </si>
  <si>
    <r>
      <t>15.a.1 (</t>
    </r>
    <r>
      <rPr>
        <i/>
        <sz val="10"/>
        <color theme="1"/>
        <rFont val="Times New Roman"/>
        <family val="1"/>
      </rPr>
      <t>a</t>
    </r>
    <r>
      <rPr>
        <sz val="10"/>
        <color theme="1"/>
        <rFont val="Times New Roman"/>
        <family val="1"/>
      </rPr>
      <t>) Official development assistance on conservation and sustainable use of biodiversity; and (</t>
    </r>
    <r>
      <rPr>
        <i/>
        <sz val="10"/>
        <color theme="1"/>
        <rFont val="Times New Roman"/>
        <family val="1"/>
      </rPr>
      <t>b</t>
    </r>
    <r>
      <rPr>
        <sz val="10"/>
        <color theme="1"/>
        <rFont val="Times New Roman"/>
        <family val="1"/>
      </rPr>
      <t>) revenue generated and finance mobilized from biodiversity-relevant economic instruments</t>
    </r>
  </si>
  <si>
    <t>C200210</t>
  </si>
  <si>
    <t>15.b Mobilize significant resources from all sources and at all levels to finance sustainable forest management and provide adequate incentives to developing countries to advance such management, including for conservation and reforestation</t>
  </si>
  <si>
    <r>
      <t>15.b.1 (</t>
    </r>
    <r>
      <rPr>
        <i/>
        <sz val="10"/>
        <color theme="1"/>
        <rFont val="Times New Roman"/>
        <family val="1"/>
      </rPr>
      <t>a</t>
    </r>
    <r>
      <rPr>
        <sz val="10"/>
        <color theme="1"/>
        <rFont val="Times New Roman"/>
        <family val="1"/>
      </rPr>
      <t>) Official development assistance on conservation and sustainable use of biodiversity; and (</t>
    </r>
    <r>
      <rPr>
        <i/>
        <sz val="10"/>
        <color theme="1"/>
        <rFont val="Times New Roman"/>
        <family val="1"/>
      </rPr>
      <t>b</t>
    </r>
    <r>
      <rPr>
        <sz val="10"/>
        <color theme="1"/>
        <rFont val="Times New Roman"/>
        <family val="1"/>
      </rPr>
      <t>) revenue generated and finance mobilized from biodiversity-relevant economic instruments</t>
    </r>
  </si>
  <si>
    <t>15.c Enhance global support for efforts to combat poaching and trafficking of protected species, including by increasing the capacity of local communities to pursue sustainable livelihood opportunities</t>
  </si>
  <si>
    <t>15.c.1 Proportion of traded wildlife that was poached or illicitly trafficked</t>
  </si>
  <si>
    <t>Goal 16. Promote peaceful and inclusive societies for sustainable development, provide access to justice for all and build effective, accountable and inclusive institutions at all levels</t>
  </si>
  <si>
    <t>SDG 16 indicators:</t>
  </si>
  <si>
    <t>16.1 Significantly reduce all forms of violence and related death rates everywhere</t>
  </si>
  <si>
    <t>16.1.1 Number of victims of intentional homicide per 100,000 population, by sex and age</t>
  </si>
  <si>
    <t>C160101</t>
  </si>
  <si>
    <t>16.1.2 Conflict-related deaths per 100,000 population, by sex, age and cause</t>
  </si>
  <si>
    <t>C160102</t>
  </si>
  <si>
    <r>
      <t>16.1.3 Proportion of population subjected to (</t>
    </r>
    <r>
      <rPr>
        <i/>
        <sz val="10"/>
        <color theme="1"/>
        <rFont val="Times New Roman"/>
        <family val="1"/>
      </rPr>
      <t>a</t>
    </r>
    <r>
      <rPr>
        <sz val="10"/>
        <color theme="1"/>
        <rFont val="Times New Roman"/>
        <family val="1"/>
      </rPr>
      <t>) physical violence, (</t>
    </r>
    <r>
      <rPr>
        <i/>
        <sz val="10"/>
        <color theme="1"/>
        <rFont val="Times New Roman"/>
        <family val="1"/>
      </rPr>
      <t>b</t>
    </r>
    <r>
      <rPr>
        <sz val="10"/>
        <color theme="1"/>
        <rFont val="Times New Roman"/>
        <family val="1"/>
      </rPr>
      <t>) psychological violence and/or (</t>
    </r>
    <r>
      <rPr>
        <i/>
        <sz val="10"/>
        <color theme="1"/>
        <rFont val="Times New Roman"/>
        <family val="1"/>
      </rPr>
      <t>c</t>
    </r>
    <r>
      <rPr>
        <sz val="10"/>
        <color theme="1"/>
        <rFont val="Times New Roman"/>
        <family val="1"/>
      </rPr>
      <t>) sexual violence in the previous 12 months</t>
    </r>
  </si>
  <si>
    <t>C160103</t>
  </si>
  <si>
    <t>16.1.4 Proportion of population that feel safe walking alone around the area they live after dark</t>
  </si>
  <si>
    <t>C160105</t>
  </si>
  <si>
    <t>16.2.1 Proportion of children aged 1–17 years who experienced any physical punishment and/or psychological aggression by caregivers in the past month</t>
  </si>
  <si>
    <t>C160201</t>
  </si>
  <si>
    <t>16.2.2 Number of victims of human trafficking per 100,000 population, by sex, age and form of exploitation</t>
  </si>
  <si>
    <t>C160202</t>
  </si>
  <si>
    <t>16.2.3 Proportion of young women and men aged 18–29 years who experienced sexual violence by age 18</t>
  </si>
  <si>
    <t>C160203</t>
  </si>
  <si>
    <t>16.3 Promote the rule of law at the national and international levels and ensure equal access to justice for all</t>
  </si>
  <si>
    <t>16.3.1 Proportion of victims of (a) physical, (b) psychological and/or (c) sexual violence in the previous 12 months who reported their victimization to competent authorities or other officially recognized conflict resolution mechanisms</t>
  </si>
  <si>
    <t>C160301</t>
  </si>
  <si>
    <t>16.3.2 Unsentenced detainees as a proportion of overall prison population</t>
  </si>
  <si>
    <t>C160302</t>
  </si>
  <si>
    <t>16.3.3 Proportion of the population who have experienced a dispute in the past two years and who accessed a formal or informal dispute resolution mechanism, by type of mechanism</t>
  </si>
  <si>
    <t>C160303</t>
  </si>
  <si>
    <t>16.4 By 2030, significantly reduce illicit financial and arms flows, strengthen the recovery and return of stolen assets and combat all forms of organized crime</t>
  </si>
  <si>
    <t>16.4.1 Total value of inward and outward illicit financial flows (in current United States dollars)</t>
  </si>
  <si>
    <t>C160401</t>
  </si>
  <si>
    <t>16.4.2 Proportion of seized, found or surrendered arms whose illicit origin or context has been traced or established by a competent authority in line with international instruments</t>
  </si>
  <si>
    <t>C160402</t>
  </si>
  <si>
    <t>16.5 Substantially reduce corruption and bribery in all their forms</t>
  </si>
  <si>
    <t>16.5.1 Proportion of persons who had at least one contact with a public official and who paid a bribe to a public official, or were asked for a bribe by those public officials, during the previous 12 months</t>
  </si>
  <si>
    <t>C160501</t>
  </si>
  <si>
    <t>16.5.2 Proportion of businesses that had at least one contact with a public official and that paid a bribe to a public official, or were asked for a bribe by those public officials during the previous 12 months</t>
  </si>
  <si>
    <t>C160502</t>
  </si>
  <si>
    <t>16.6 Develop effective, accountable and transparent institutions at all levels</t>
  </si>
  <si>
    <t>16.6.1 Primary government expenditures as a proportion of original approved budget, by sector (or by budget codes or similar)</t>
  </si>
  <si>
    <t>C160601</t>
  </si>
  <si>
    <t>16.6.2 Proportion of population satisfied with their last experience of public services</t>
  </si>
  <si>
    <t>C160602</t>
  </si>
  <si>
    <t>16.7 Ensure responsive, inclusive, participatory and representative decision-making at all levels</t>
  </si>
  <si>
    <r>
      <t>16.7.1 Proportions of positions in national and local institutions, including (</t>
    </r>
    <r>
      <rPr>
        <i/>
        <sz val="10"/>
        <color theme="1"/>
        <rFont val="Times New Roman"/>
        <family val="1"/>
      </rPr>
      <t>a</t>
    </r>
    <r>
      <rPr>
        <sz val="10"/>
        <color theme="1"/>
        <rFont val="Times New Roman"/>
        <family val="1"/>
      </rPr>
      <t>) the legislatures; (</t>
    </r>
    <r>
      <rPr>
        <i/>
        <sz val="10"/>
        <color theme="1"/>
        <rFont val="Times New Roman"/>
        <family val="1"/>
      </rPr>
      <t>b</t>
    </r>
    <r>
      <rPr>
        <sz val="10"/>
        <color theme="1"/>
        <rFont val="Times New Roman"/>
        <family val="1"/>
      </rPr>
      <t>) the public service; and (</t>
    </r>
    <r>
      <rPr>
        <i/>
        <sz val="10"/>
        <color theme="1"/>
        <rFont val="Times New Roman"/>
        <family val="1"/>
      </rPr>
      <t>c</t>
    </r>
    <r>
      <rPr>
        <sz val="10"/>
        <color theme="1"/>
        <rFont val="Times New Roman"/>
        <family val="1"/>
      </rPr>
      <t>) the judiciary, compared to national distributions, by sex, age, persons with disabilities and population groups</t>
    </r>
  </si>
  <si>
    <t>C160701</t>
  </si>
  <si>
    <t>16.7.2 Proportion of population who believe decision-making is inclusive and responsive, by sex, age, disability and population group</t>
  </si>
  <si>
    <t>C160702</t>
  </si>
  <si>
    <t>16.8 Broaden and strengthen the participation of developing countries in the institutions of global governance</t>
  </si>
  <si>
    <t>16.8.1 Proportion of members and voting rights of developing countries in international organizations</t>
  </si>
  <si>
    <t>16.9 By 2030, provide legal identity for all, including birth registration</t>
  </si>
  <si>
    <t>16.9.1 Proportion of children under 5 years of age whose births have been registered with a civil authority, by age</t>
  </si>
  <si>
    <t>C160901</t>
  </si>
  <si>
    <t>16.10 Ensure public access to information and protect fundamental freedoms, in accordance with national legislation and international agreements</t>
  </si>
  <si>
    <t>16.10.1 Number of verified cases of killing, kidnapping, enforced disappearance, arbitrary detention and torture of journalists, associated media personnel, trade unionists and human rights advocates in the previous 12 months</t>
  </si>
  <si>
    <t>C161001</t>
  </si>
  <si>
    <t>16.10.2 Number of countries that adopt and implement constitutional, statutory and/or policy guarantees for public access to information</t>
  </si>
  <si>
    <t>C161002</t>
  </si>
  <si>
    <t>16.a Strengthen relevant national institutions, including through international cooperation, for building capacity at all levels, in particular in developing countries, to prevent violence and combat terrorism and crime</t>
  </si>
  <si>
    <t>16.a.1 Existence of independent national human rights institutions in compliance with the Paris Principles</t>
  </si>
  <si>
    <t>C160a01</t>
  </si>
  <si>
    <t>16.b Promote and enforce non-discriminatory laws and policies for sustainable development</t>
  </si>
  <si>
    <t>16.b.1 Proportion of population reporting having personally felt discriminated against or harassed in the previous 12 months on the basis of a ground of discrimination prohibited under international human rights law</t>
  </si>
  <si>
    <t>Goal 17. Strengthen the means of implementation and revitalize the Global Partnership for Sustainable Development</t>
  </si>
  <si>
    <t>SDG 17 indicators:</t>
  </si>
  <si>
    <t>Finance</t>
  </si>
  <si>
    <t>17.1 Strengthen domestic resource mobilization, including through international support to developing countries, to improve domestic capacity for tax and other revenue collection</t>
  </si>
  <si>
    <t>17.1.1 Total government revenue as a proportion of GDP, by source</t>
  </si>
  <si>
    <t>C170101</t>
  </si>
  <si>
    <t>17.1.2 Proportion of domestic budget funded by domestic taxes</t>
  </si>
  <si>
    <t>C170102</t>
  </si>
  <si>
    <t>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t>
  </si>
  <si>
    <t>17.2.1 Net official development assistance, total and to least developed countries, as a proportion of the Organization for Economic Cooperation and Development (OECD) Development Assistance Committee donors’ gross national income (GNI)</t>
  </si>
  <si>
    <t>C170201</t>
  </si>
  <si>
    <t>17.3 Mobilize additional financial resources for developing countries from multiple sources</t>
  </si>
  <si>
    <t>17.3.1 Additional financial resources mobilized for developing countries from multiple sources</t>
  </si>
  <si>
    <t>C170304</t>
  </si>
  <si>
    <t>17.3.2 Volume of remittances (in United States dollars) as a proportion of total GDP</t>
  </si>
  <si>
    <t>C170302</t>
  </si>
  <si>
    <t>17.4 Assist developing countries in attaining long-term debt sustainability through coordinated policies aimed at fostering debt financing, debt relief and debt restructuring, as appropriate, and address the external debt of highly indebted poor countries to reduce debt distress</t>
  </si>
  <si>
    <t>17.4.1 Debt service as a proportion of exports of goods and services</t>
  </si>
  <si>
    <t>C170401</t>
  </si>
  <si>
    <t>17.5.1 Number of countries that adopt and implement investment promotion regimes for developing countries, including the least developed countries</t>
  </si>
  <si>
    <t>C170502</t>
  </si>
  <si>
    <t>Technology</t>
  </si>
  <si>
    <t>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t>
  </si>
  <si>
    <r>
      <t>17.6.1 Fixed broadband subscriptions per 100 inhabitants, by speed</t>
    </r>
    <r>
      <rPr>
        <vertAlign val="superscript"/>
        <sz val="10"/>
        <color theme="1"/>
        <rFont val="Times New Roman"/>
        <family val="1"/>
      </rPr>
      <t>5</t>
    </r>
  </si>
  <si>
    <t>C170602</t>
  </si>
  <si>
    <t>17.7 Promote the development, transfer, dissemination and diffusion of environmentally sound technologies to developing countries on favourable terms, including on concessional and preferential terms, as mutually agreed</t>
  </si>
  <si>
    <t>17.7.1 Total amount of funding for developing countries to promote the development, transfer, dissemination and diffusion of environmentally sound technologies</t>
  </si>
  <si>
    <t>C170701</t>
  </si>
  <si>
    <t>17.8 Fully operationalize the technology bank and science, technology and innovation capacity-building mechanism for least developed countries by 2017 and enhance the use of enabling technology, in particular information and communications technology</t>
  </si>
  <si>
    <t>17.8.1 Proportion of individuals using the Internet</t>
  </si>
  <si>
    <t>C170801</t>
  </si>
  <si>
    <t>Capacity-building</t>
  </si>
  <si>
    <t>17.9 Enhance international support for implementing effective and targeted capacity-building in developing countries to support national plans to implement all the Sustainable Development Goals, including through North-South, South-South and triangular cooperation</t>
  </si>
  <si>
    <t>17.9.1 Dollar value of financial and technical assistance (including through North-South, South‑South and triangular cooperation) committed to developing countries</t>
  </si>
  <si>
    <t>C170901</t>
  </si>
  <si>
    <t>Trade</t>
  </si>
  <si>
    <t>17.10 Promote a universal, rules-based, open, non‑discriminatory and equitable multilateral trading system under the World Trade Organization, including through the conclusion of negotiations under its Doha Development Agenda</t>
  </si>
  <si>
    <t>17.10.1 Worldwide weighted tariff-average</t>
  </si>
  <si>
    <t>C171001</t>
  </si>
  <si>
    <t>17.11 Significantly increase the exports of developing countries, in particular with a view to doubling the least developed countries’ share of global exports by 2020</t>
  </si>
  <si>
    <t>17.11.1 Developing countries’ and least developed countries’ share of global exports</t>
  </si>
  <si>
    <t>C171101</t>
  </si>
  <si>
    <t>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t>
  </si>
  <si>
    <t>17.12.1 Weighted average tariffs faced by developing countries, least developed countries and small island developing States</t>
  </si>
  <si>
    <t>C171201</t>
  </si>
  <si>
    <t>Systemic issues</t>
  </si>
  <si>
    <t>17.13 Enhance global macroeconomic stability, including through policy coordination and policy coherence</t>
  </si>
  <si>
    <t>17.13.1 Macroeconomic Dashboard</t>
  </si>
  <si>
    <t>C171301</t>
  </si>
  <si>
    <t>Policy and institutional coherence</t>
  </si>
  <si>
    <t>17.14 Enhance policy coherence for sustainable development</t>
  </si>
  <si>
    <t>17.14.1 Number of countries with mechanisms in place to enhance policy coherence of sustainable development</t>
  </si>
  <si>
    <t>C171401</t>
  </si>
  <si>
    <t>17.15 Respect each country’s policy space and leadership to establish and implement policies for poverty eradication and sustainable development</t>
  </si>
  <si>
    <t>17.15.1 Extent of use of country-owned results frameworks and planning tools by providers of development cooperation</t>
  </si>
  <si>
    <t>C171501</t>
  </si>
  <si>
    <t>Multi-stakeholder partnerships</t>
  </si>
  <si>
    <t>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</si>
  <si>
    <t>17.16.1 Number of countries reporting progress in multi-stakeholder development effectiveness monitoring frameworks that support the achievement of the sustainable development goals</t>
  </si>
  <si>
    <t>C171601</t>
  </si>
  <si>
    <t>17.17 Encourage and promote effective public, public-private and civil society partnerships, building on the experience and resourcing strategies of partnerships</t>
  </si>
  <si>
    <t>17.17.1 Amount in United States dollars committed to public-private partnerships for infrastructure</t>
  </si>
  <si>
    <t>C171702</t>
  </si>
  <si>
    <t>Data, monitoring and accountability</t>
  </si>
  <si>
    <t>17.18 By 2020, enhance capacity-building support to developing countries, including for least developed countries and small island developing States, to increase significantly the availability of high-quality, timely and reliable data disaggregated by income, gender, age, race, ethnicity, migratory status, disability, geographic location and other characteristics relevant in national contexts</t>
  </si>
  <si>
    <t>17.18.1 Statistical capacity indicators</t>
  </si>
  <si>
    <t>C171804</t>
  </si>
  <si>
    <t>17.18.2 Number of countries that have national statistical legislation that complies with the Fundamental Principles of Official Statistics</t>
  </si>
  <si>
    <t>C171802</t>
  </si>
  <si>
    <t>17.18.3 Number of countries with a national statistical plan that is fully funded and under implementation, by source of funding</t>
  </si>
  <si>
    <t>C171803</t>
  </si>
  <si>
    <t>17.19 By 2030, build on existing initiatives to develop measurements of progress on sustainable development that complement gross domestic product, and support statistical capacity-building in developing countries</t>
  </si>
  <si>
    <t>17.19.1 Dollar value of all resources made available to strengthen statistical capacity in developing countries</t>
  </si>
  <si>
    <t>C171901</t>
  </si>
  <si>
    <r>
      <t>17.19.2 Proportion of countries that (</t>
    </r>
    <r>
      <rPr>
        <i/>
        <sz val="10"/>
        <color theme="1"/>
        <rFont val="Times New Roman"/>
        <family val="1"/>
      </rPr>
      <t>a</t>
    </r>
    <r>
      <rPr>
        <sz val="10"/>
        <color theme="1"/>
        <rFont val="Times New Roman"/>
        <family val="1"/>
      </rPr>
      <t>) have conducted at least one population and housing census in the last 10 years; and (</t>
    </r>
    <r>
      <rPr>
        <i/>
        <sz val="10"/>
        <color theme="1"/>
        <rFont val="Times New Roman"/>
        <family val="1"/>
      </rPr>
      <t>b</t>
    </r>
    <r>
      <rPr>
        <sz val="10"/>
        <color theme="1"/>
        <rFont val="Times New Roman"/>
        <family val="1"/>
      </rPr>
      <t>) have achieved 100 per cent birth registration and 80 per cent death registration</t>
    </r>
  </si>
  <si>
    <t>C171902</t>
  </si>
  <si>
    <r>
      <t xml:space="preserve">* As contained in the </t>
    </r>
    <r>
      <rPr>
        <b/>
        <sz val="8.5"/>
        <rFont val="Times New Roman"/>
        <family val="1"/>
      </rPr>
      <t>Annex</t>
    </r>
    <r>
      <rPr>
        <sz val="8.5"/>
        <rFont val="Times New Roman"/>
        <family val="1"/>
      </rPr>
      <t xml:space="preserve"> of the resolution adopted by the General Assembly on 6 July 2017, </t>
    </r>
    <r>
      <rPr>
        <b/>
        <sz val="8.5"/>
        <rFont val="Times New Roman"/>
        <family val="1"/>
      </rPr>
      <t>Work of the Statistical Commission pertaining to the 2030 Agenda for Sustainable Development</t>
    </r>
    <r>
      <rPr>
        <sz val="8.5"/>
        <rFont val="Times New Roman"/>
        <family val="1"/>
      </rPr>
      <t xml:space="preserve"> </t>
    </r>
    <r>
      <rPr>
        <b/>
        <sz val="8.5"/>
        <rFont val="Times New Roman"/>
        <family val="1"/>
      </rPr>
      <t>(A/RES/71/313),</t>
    </r>
    <r>
      <rPr>
        <sz val="8.5"/>
        <rFont val="Times New Roman"/>
        <family val="1"/>
      </rPr>
      <t xml:space="preserve"> annual refinements contained in </t>
    </r>
    <r>
      <rPr>
        <b/>
        <sz val="8.5"/>
        <color rgb="FFFF0000"/>
        <rFont val="Times New Roman"/>
        <family val="1"/>
      </rPr>
      <t>E/CN.3/2018/2</t>
    </r>
    <r>
      <rPr>
        <sz val="8.5"/>
        <rFont val="Times New Roman"/>
        <family val="1"/>
      </rPr>
      <t xml:space="preserve"> (Annex II),</t>
    </r>
    <r>
      <rPr>
        <b/>
        <sz val="8.5"/>
        <color rgb="FFFF0000"/>
        <rFont val="Times New Roman"/>
        <family val="1"/>
      </rPr>
      <t xml:space="preserve"> E/CN.3/2019/2</t>
    </r>
    <r>
      <rPr>
        <sz val="8.5"/>
        <rFont val="Times New Roman"/>
        <family val="1"/>
      </rPr>
      <t xml:space="preserve"> (Annex II), 2020 Comprehensive Review changes (Annex II) and annual refinements (Annex III) contained in </t>
    </r>
    <r>
      <rPr>
        <b/>
        <sz val="8.5"/>
        <color rgb="FFFF0000"/>
        <rFont val="Times New Roman"/>
        <family val="1"/>
      </rPr>
      <t>E/CN.3/2020/2</t>
    </r>
    <r>
      <rPr>
        <sz val="8.5"/>
        <rFont val="Times New Roman"/>
        <family val="1"/>
      </rPr>
      <t xml:space="preserve">, annual refinements contained in </t>
    </r>
    <r>
      <rPr>
        <b/>
        <sz val="8.5"/>
        <color rgb="FFFF0000"/>
        <rFont val="Times New Roman"/>
        <family val="1"/>
      </rPr>
      <t>E/CN.3/2021/2</t>
    </r>
    <r>
      <rPr>
        <sz val="8.5"/>
        <rFont val="Times New Roman"/>
        <family val="1"/>
      </rPr>
      <t xml:space="preserve"> (Annex), annual refinements contained in </t>
    </r>
    <r>
      <rPr>
        <b/>
        <sz val="8.5"/>
        <color rgb="FFFF0000"/>
        <rFont val="Times New Roman"/>
        <family val="1"/>
      </rPr>
      <t>E/CN.3/2022/2</t>
    </r>
    <r>
      <rPr>
        <sz val="8.5"/>
        <rFont val="Times New Roman"/>
        <family val="1"/>
      </rPr>
      <t xml:space="preserve"> (Annex I), decisions (53/101) by the 53rd United Nations Statistical Commission (</t>
    </r>
    <r>
      <rPr>
        <b/>
        <sz val="8.5"/>
        <color rgb="FFFF0000"/>
        <rFont val="Times New Roman"/>
        <family val="1"/>
      </rPr>
      <t>E/2022/24-E/CN.3/2022/41</t>
    </r>
    <r>
      <rPr>
        <sz val="8.5"/>
        <rFont val="Times New Roman"/>
        <family val="1"/>
      </rPr>
      <t>), annual refinements contained in</t>
    </r>
    <r>
      <rPr>
        <b/>
        <sz val="8.5"/>
        <color rgb="FF00B050"/>
        <rFont val="Times New Roman"/>
        <family val="1"/>
      </rPr>
      <t xml:space="preserve"> </t>
    </r>
    <r>
      <rPr>
        <b/>
        <sz val="8.5"/>
        <color rgb="FFFF0000"/>
        <rFont val="Times New Roman"/>
        <family val="1"/>
      </rPr>
      <t>(E/CN.3/2023/2)</t>
    </r>
    <r>
      <rPr>
        <b/>
        <sz val="8.5"/>
        <color rgb="FF00B050"/>
        <rFont val="Times New Roman"/>
        <family val="1"/>
      </rPr>
      <t xml:space="preserve"> </t>
    </r>
    <r>
      <rPr>
        <sz val="8.5"/>
        <rFont val="Times New Roman"/>
        <family val="1"/>
      </rPr>
      <t>(Annex II) and annual refinements contained in (</t>
    </r>
    <r>
      <rPr>
        <b/>
        <sz val="8.5"/>
        <color rgb="FFFF0000"/>
        <rFont val="Times New Roman"/>
        <family val="1"/>
      </rPr>
      <t>E/CN.3/2024/4</t>
    </r>
    <r>
      <rPr>
        <sz val="8.5"/>
        <rFont val="Times New Roman"/>
        <family val="1"/>
      </rPr>
      <t>) (Annex I).</t>
    </r>
  </si>
  <si>
    <r>
      <rPr>
        <vertAlign val="superscript"/>
        <sz val="8.5"/>
        <rFont val="Times New Roman"/>
        <family val="1"/>
      </rPr>
      <t xml:space="preserve">† </t>
    </r>
    <r>
      <rPr>
        <sz val="8.5"/>
        <rFont val="Times New Roman"/>
        <family val="1"/>
      </rPr>
      <t xml:space="preserve">Indicator codes were developed by UNSD for data transfer, tracking and other statistical purposes. </t>
    </r>
  </si>
  <si>
    <r>
      <rPr>
        <vertAlign val="superscript"/>
        <sz val="8.5"/>
        <rFont val="Times New Roman"/>
        <family val="1"/>
      </rPr>
      <t>1</t>
    </r>
    <r>
      <rPr>
        <sz val="8.5"/>
        <rFont val="Times New Roman"/>
        <family val="1"/>
      </rPr>
      <t xml:space="preserve"> Resolution 68/261.</t>
    </r>
  </si>
  <si>
    <r>
      <t>2</t>
    </r>
    <r>
      <rPr>
        <sz val="8.5"/>
        <color theme="1"/>
        <rFont val="Times New Roman"/>
        <family val="1"/>
      </rPr>
      <t xml:space="preserve"> The Gini Coefficient will be reported as a second series in the database, as it is a component of this indicator.</t>
    </r>
  </si>
  <si>
    <r>
      <rPr>
        <vertAlign val="superscript"/>
        <sz val="8.5"/>
        <color theme="1"/>
        <rFont val="Times New Roman"/>
        <family val="1"/>
      </rPr>
      <t>3</t>
    </r>
    <r>
      <rPr>
        <sz val="8.5"/>
        <color theme="1"/>
        <rFont val="Times New Roman"/>
        <family val="1"/>
      </rPr>
      <t xml:space="preserve"> Acknowledging that the United Nations Framework Convention on Climate Change is the primary international, intergovernmental forum for negotiating the global response to climate change.</t>
    </r>
  </si>
  <si>
    <r>
      <rPr>
        <vertAlign val="superscript"/>
        <sz val="8.5"/>
        <color theme="1"/>
        <rFont val="Times New Roman"/>
        <family val="1"/>
      </rPr>
      <t>4</t>
    </r>
    <r>
      <rPr>
        <sz val="8.5"/>
        <color theme="1"/>
        <rFont val="Times New Roman"/>
        <family val="1"/>
      </rPr>
      <t xml:space="preserve"> Taking into account ongoing World Trade Organization negotiations, the Doha Development Agenda and the Hong Kong ministerial mandate.</t>
    </r>
  </si>
  <si>
    <r>
      <rPr>
        <vertAlign val="superscript"/>
        <sz val="8.5"/>
        <color theme="1"/>
        <rFont val="Times New Roman"/>
        <family val="1"/>
      </rPr>
      <t>5</t>
    </r>
    <r>
      <rPr>
        <sz val="8.5"/>
        <color theme="1"/>
        <rFont val="Times New Roman"/>
        <family val="1"/>
      </rPr>
      <t xml:space="preserve"> The current indicator 17.6.1 was previously listed as 17.6.2.</t>
    </r>
  </si>
  <si>
    <t xml:space="preserve">Source:  </t>
  </si>
  <si>
    <t>https://unstats.un.org/sdgs/indicators/indicators-list/</t>
  </si>
  <si>
    <t>1. End of poverty</t>
  </si>
  <si>
    <t>SDG_1_targets</t>
  </si>
  <si>
    <t>2. Zero hunger</t>
  </si>
  <si>
    <t>SDG_2</t>
  </si>
  <si>
    <t>3. Health and wellness</t>
  </si>
  <si>
    <t>SDG_3</t>
  </si>
  <si>
    <t>4. Quality education</t>
  </si>
  <si>
    <t>SDG_4</t>
  </si>
  <si>
    <t>5. Gender equality</t>
  </si>
  <si>
    <t>SDG_5</t>
  </si>
  <si>
    <t>6. Clean water and sanitation</t>
  </si>
  <si>
    <t>SDG_6</t>
  </si>
  <si>
    <t>7. Affordable and clean energy</t>
  </si>
  <si>
    <t>SDG_7</t>
  </si>
  <si>
    <t>8. Decent work and economic growth</t>
  </si>
  <si>
    <t>SDG_8</t>
  </si>
  <si>
    <t>9. Industry. innovation and infrastructure</t>
  </si>
  <si>
    <t>SDG_9</t>
  </si>
  <si>
    <t>10. Reduction of inequalities</t>
  </si>
  <si>
    <t>SDG_10</t>
  </si>
  <si>
    <t>11. Sustainable cities and communities</t>
  </si>
  <si>
    <t>SDG_11</t>
  </si>
  <si>
    <t>12. Responsible consumption and production</t>
  </si>
  <si>
    <t>SDG_12</t>
  </si>
  <si>
    <t>13. Climate action</t>
  </si>
  <si>
    <t>SDG_13</t>
  </si>
  <si>
    <t>14. Submarine life</t>
  </si>
  <si>
    <t>SDG_14</t>
  </si>
  <si>
    <t>15. Life of terrestrial ecosystems</t>
  </si>
  <si>
    <t>SDG_15</t>
  </si>
  <si>
    <t>16. Peace, justice and strong institutions</t>
  </si>
  <si>
    <t>SDG_16</t>
  </si>
  <si>
    <t>17. Partnerships to achieve the objectives</t>
  </si>
  <si>
    <t>SDG_17</t>
  </si>
  <si>
    <t>Sectors</t>
  </si>
  <si>
    <t>Impact Type List</t>
  </si>
  <si>
    <t>SDG excluded</t>
  </si>
  <si>
    <t>For this objective/priority , please proceed to:</t>
  </si>
  <si>
    <t>SDG COLORS</t>
  </si>
  <si>
    <t>SDG TITLES</t>
  </si>
  <si>
    <t>1.1</t>
  </si>
  <si>
    <t>2.2</t>
  </si>
  <si>
    <t>4.4</t>
  </si>
  <si>
    <t>5.1</t>
  </si>
  <si>
    <t>6.1</t>
  </si>
  <si>
    <t>7.1</t>
  </si>
  <si>
    <t>8.5</t>
  </si>
  <si>
    <t>9.1</t>
  </si>
  <si>
    <t>11.2</t>
  </si>
  <si>
    <t>12.3</t>
  </si>
  <si>
    <t>2.1 Implement the 10‑Year Framework of Programmes on Sustainable Consumption and Production Patterns, all countries taking action, with developed countries taking the lead, taking into account the development and capabilities of developing countries</t>
  </si>
  <si>
    <t>13.1</t>
  </si>
  <si>
    <t>15.1</t>
  </si>
  <si>
    <t>Construction</t>
  </si>
  <si>
    <t>SDG 1</t>
  </si>
  <si>
    <t>End of poverty</t>
  </si>
  <si>
    <t>2.3</t>
  </si>
  <si>
    <t>5.4</t>
  </si>
  <si>
    <t>6.2</t>
  </si>
  <si>
    <t>9.5</t>
  </si>
  <si>
    <t>11.6</t>
  </si>
  <si>
    <t>12.4</t>
  </si>
  <si>
    <t>15.2</t>
  </si>
  <si>
    <t>Energy</t>
  </si>
  <si>
    <t>SDG 2</t>
  </si>
  <si>
    <t>Zero hunger</t>
  </si>
  <si>
    <t>1.4</t>
  </si>
  <si>
    <t>6.3</t>
  </si>
  <si>
    <t>11.b</t>
  </si>
  <si>
    <t>Fugitive Fuel Emissions</t>
  </si>
  <si>
    <t>SDG 3</t>
  </si>
  <si>
    <t>Health and wellness</t>
  </si>
  <si>
    <t>1.2</t>
  </si>
  <si>
    <t>5.5</t>
  </si>
  <si>
    <t>6.4</t>
  </si>
  <si>
    <t>8.8</t>
  </si>
  <si>
    <t>12.5</t>
  </si>
  <si>
    <t>13.2</t>
  </si>
  <si>
    <t>15.3</t>
  </si>
  <si>
    <t>Industry</t>
  </si>
  <si>
    <t>SDG 4</t>
  </si>
  <si>
    <t>Quality education</t>
  </si>
  <si>
    <t>7.2</t>
  </si>
  <si>
    <t>8.9</t>
  </si>
  <si>
    <t>15.5</t>
  </si>
  <si>
    <t>Land use</t>
  </si>
  <si>
    <t>SDG 5</t>
  </si>
  <si>
    <t>Gender equality</t>
  </si>
  <si>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negotiation4</t>
  </si>
  <si>
    <t>Metal Production</t>
  </si>
  <si>
    <t>SDG 6</t>
  </si>
  <si>
    <t>Clean water and sanitation</t>
  </si>
  <si>
    <t>2.4</t>
  </si>
  <si>
    <t>5.a</t>
  </si>
  <si>
    <t>Mineral Production</t>
  </si>
  <si>
    <t>SDG 7</t>
  </si>
  <si>
    <t>Affordable and clean energy</t>
  </si>
  <si>
    <t>7.3</t>
  </si>
  <si>
    <t>14.a</t>
  </si>
  <si>
    <t>15.8</t>
  </si>
  <si>
    <t>Fugitive Emissions from Halocarbons and SF6</t>
  </si>
  <si>
    <t>SDG 8</t>
  </si>
  <si>
    <t>Decent work and economic growth</t>
  </si>
  <si>
    <t>14.b</t>
  </si>
  <si>
    <t>Transportation</t>
  </si>
  <si>
    <t>SDG 9</t>
  </si>
  <si>
    <t>Industry, innovation and infrastructure</t>
  </si>
  <si>
    <t>3.a</t>
  </si>
  <si>
    <t>14.c</t>
  </si>
  <si>
    <t>Waste Management</t>
  </si>
  <si>
    <t>SDG 10</t>
  </si>
  <si>
    <t>Reduction of inequalities</t>
  </si>
  <si>
    <t>3.b</t>
  </si>
  <si>
    <t>16.a</t>
  </si>
  <si>
    <t>SDG 11</t>
  </si>
  <si>
    <t>Sustainable cities and communities</t>
  </si>
  <si>
    <t>3.c</t>
  </si>
  <si>
    <t>16.b</t>
  </si>
  <si>
    <t>SDG 12</t>
  </si>
  <si>
    <t>Responsible consumption and production</t>
  </si>
  <si>
    <t>3.d</t>
  </si>
  <si>
    <t>SDG 13</t>
  </si>
  <si>
    <t>Climate action</t>
  </si>
  <si>
    <t>SDG 14</t>
  </si>
  <si>
    <t>Submarine life</t>
  </si>
  <si>
    <t>SDG 15</t>
  </si>
  <si>
    <t>Terrestrial ecosystem life</t>
  </si>
  <si>
    <t>SDG 16</t>
  </si>
  <si>
    <t>Peace, justice and strong institutions</t>
  </si>
  <si>
    <t>SDG 17</t>
  </si>
  <si>
    <t>Partnerships to achieve the objectives</t>
  </si>
  <si>
    <t xml:space="preserve">SDG NUMBER </t>
  </si>
  <si>
    <t>SDG GOAL</t>
  </si>
  <si>
    <t xml:space="preserve">SDG Description </t>
  </si>
  <si>
    <t xml:space="preserve">SDG Target </t>
  </si>
  <si>
    <t>SDG Indicator Number</t>
  </si>
  <si>
    <t>SDG Indicator</t>
  </si>
  <si>
    <t>Net Impact on SDG Indicator (Increase or Decrease)</t>
  </si>
  <si>
    <t xml:space="preserve">Project Document Section Reference </t>
  </si>
  <si>
    <t>Additional Monitoring/Reporting or Impact Measurement Activity</t>
  </si>
  <si>
    <t xml:space="preserve">1.1 By 2030, eradicate extreme poverty for all people everywhere, currently measured as people living on less than $1.25 a day
</t>
  </si>
  <si>
    <t xml:space="preserve">1.1.1 Proportion of population below the international poverty line, by sex, age, employment status and geographical location (urban/rural)
</t>
  </si>
  <si>
    <t>Decrease</t>
  </si>
  <si>
    <t>Monitoring Report Section 3</t>
  </si>
  <si>
    <t xml:space="preserve">6.3 By 2030, improve water quality by reducing pollution, eliminating dumping and minimizing release of hazardous chemicals and materials, halving the proportion of untreated wastewater and substantially increasing recycling and safe reuse globally
</t>
  </si>
  <si>
    <t xml:space="preserve">6.3.2 Proportion of bodies of water with good ambient water quality
</t>
  </si>
  <si>
    <t>Increase</t>
  </si>
  <si>
    <t>This project is partnering with a water monitoring organization to implement water quality monitoring and testing.</t>
  </si>
  <si>
    <t xml:space="preserve">11.3 By 2030, enhance inclusive and sustainable urbanization and capacity for participatory, integrated and sustainable human settlement planning and management in all countries
</t>
  </si>
  <si>
    <t xml:space="preserve">11.3.2 Proportion of cities with a direct participation structure of civil society in urban planning and management that operate regularly and democratically
</t>
  </si>
  <si>
    <t>This project will sequester 65,000 tCO2e over its lifetime</t>
  </si>
  <si>
    <t xml:space="preserve">12.b Develop and implement tools to monitor sustainable development impacts for sustainable tourism that creates jobs and promotes local culture and products
</t>
  </si>
  <si>
    <t xml:space="preserve">12.b.1 Number of sustainable tourism strategies or policies and implemented action plans with agreed monitoring and evaluation tools
</t>
  </si>
  <si>
    <t xml:space="preserve">8.5 By 2030, achieve full and productive employment and decent work for all women and men, including for young people and persons with disabilities, and equal pay for work of equal value
</t>
  </si>
  <si>
    <t xml:space="preserve">8.5.1 Average hourly earnings of female and male employees, by occupation, age and persons with disabilities
</t>
  </si>
  <si>
    <t>Project value</t>
  </si>
  <si>
    <t>Difference %</t>
  </si>
  <si>
    <t>TO BE HIDE</t>
  </si>
  <si>
    <t>SDGs</t>
  </si>
  <si>
    <t>SDG_1</t>
  </si>
  <si>
    <t>SDG 2 - Zero hunger</t>
  </si>
  <si>
    <t>SDG 3 - Health and wellness</t>
  </si>
  <si>
    <t>SDG 4 - Quality education</t>
  </si>
  <si>
    <t xml:space="preserve">Step 1: Sustainable development objectives/indicators of host party </t>
  </si>
  <si>
    <t>SDG (if applicable):</t>
  </si>
  <si>
    <t>SDG target (if applicable):</t>
  </si>
  <si>
    <t>Step 2: Identification of positive impact to sustainable development</t>
  </si>
  <si>
    <t>Environmental positive impact:</t>
  </si>
  <si>
    <t>Social positive impact:</t>
  </si>
  <si>
    <t>Economic positive impact:</t>
  </si>
  <si>
    <t>Step 3: Activity SDG contributions</t>
  </si>
  <si>
    <t>SDG:</t>
  </si>
  <si>
    <t>SDG indicator:</t>
  </si>
  <si>
    <t>Step 4: Project specific SD indicators</t>
  </si>
  <si>
    <t>Monitoring indicator</t>
  </si>
  <si>
    <t>SDG target</t>
  </si>
  <si>
    <t>Data unit</t>
  </si>
  <si>
    <t>Source of data</t>
  </si>
  <si>
    <t>measurement procedure</t>
  </si>
  <si>
    <t>monitoring frequency</t>
  </si>
  <si>
    <t>Any comment</t>
  </si>
  <si>
    <t>Step 5. Activity level assessment</t>
  </si>
  <si>
    <t xml:space="preserve">SDG </t>
  </si>
  <si>
    <t xml:space="preserve">SDG target </t>
  </si>
  <si>
    <t>Description</t>
  </si>
  <si>
    <t>Data Unit</t>
  </si>
  <si>
    <t>Sustainable Development form</t>
  </si>
  <si>
    <t xml:space="preserve">Step 0:  General information </t>
  </si>
  <si>
    <t>Activity project number:</t>
  </si>
  <si>
    <t>Activity title:</t>
  </si>
  <si>
    <t>Water purification project in XY</t>
  </si>
  <si>
    <t>Activity location:</t>
  </si>
  <si>
    <t>Mexico</t>
  </si>
  <si>
    <t>Applied methodolgy:</t>
  </si>
  <si>
    <t>AMS-III.14.16</t>
  </si>
  <si>
    <t>01/01/2024-31/12/2033</t>
  </si>
  <si>
    <t>A nation which utilises and sustainably manages our land, water and natural resources : Protect vulnerable forests, watersheds, catchments and freshwater resources, including community water sources</t>
  </si>
  <si>
    <t xml:space="preserve"> Access to clean water, reduce water boiling</t>
  </si>
  <si>
    <t>Health improvement due to clean purified water consumption</t>
  </si>
  <si>
    <t>Employment</t>
  </si>
  <si>
    <t>6.1.1. Proportion of population using safely managed drinking water</t>
  </si>
  <si>
    <t>Amount of GHG emission avoided</t>
  </si>
  <si>
    <t>Total non-renewable woody biomass saved</t>
  </si>
  <si>
    <t>Activity project number</t>
  </si>
  <si>
    <t>Activity title</t>
  </si>
  <si>
    <t>Activity location</t>
  </si>
  <si>
    <t>Applied methodolgy</t>
  </si>
  <si>
    <t>Crediting period</t>
  </si>
  <si>
    <t>SDG (if applicable)</t>
  </si>
  <si>
    <t>SDG target (if applicable)</t>
  </si>
  <si>
    <t>Environmental positive impact</t>
  </si>
  <si>
    <t>Social positive impact</t>
  </si>
  <si>
    <t>Economic postive impact</t>
  </si>
  <si>
    <t>SDG xxx</t>
  </si>
  <si>
    <t>Justitification</t>
  </si>
  <si>
    <t>Difference</t>
  </si>
  <si>
    <t>…..</t>
  </si>
  <si>
    <t xml:space="preserve">Step 1: General information </t>
  </si>
  <si>
    <t>XY</t>
  </si>
  <si>
    <t>XXXXX</t>
  </si>
  <si>
    <t xml:space="preserve">Step 2: Sustainable development objectives/indicators of host party </t>
  </si>
  <si>
    <t>Monitoring objective/indicator</t>
  </si>
  <si>
    <t>6.1.1. Proportion of population  using safely managed drinking water</t>
  </si>
  <si>
    <t>Step 4: Project specific monitoring parameters</t>
  </si>
  <si>
    <t>Host Party’s SD objectives and priorities related to your A6.4 Activity</t>
  </si>
  <si>
    <t>1.1. Host party's SD objectives, priorities  and strategies linked/related to SDG national targets and indicators related to the A6.4 activity. Activity participants are required to further elaborate any objectives and priorities in step 2.</t>
  </si>
  <si>
    <t>(Activity participants are required to provide information how they identify host Party objectives, priorities and strategies not clearly responsive to any SDG, related to the A6.4 activity )</t>
  </si>
  <si>
    <t xml:space="preserve">Please provide justification for your answer provided in column F </t>
  </si>
  <si>
    <t>Select SDG Target (if answer in column F is "yes")</t>
  </si>
  <si>
    <t>Describe activity-level SD indicator</t>
  </si>
  <si>
    <t>Please describe below each of the A6.4 activity-level SD indicators - SDG related identified in step 2</t>
  </si>
  <si>
    <t>Please describe below each of the A6.4 activity-level SD indicators - no SDG related, identified in step 1</t>
  </si>
  <si>
    <t>Monitoring period:</t>
  </si>
  <si>
    <t>A6.4 Activity number or CDM project number (transition to A6.4 activity):</t>
  </si>
  <si>
    <t xml:space="preserve">                          SUSTAINABLE DEVELOPMENT IMPACT FORM
                                                     (Version 01.1)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</si>
</sst>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5" x14ac:knownFonts="1">
    <font>
      <sz val="11"/>
      <color theme="1"/>
      <name val="Calibri"/>
      <family val="2"/>
      <scheme val="minor"/>
    </font>
    <font>
      <b/>
      <sz val="9"/>
      <color rgb="FFFFFFFF"/>
      <name val="Arial"/>
      <family val="2"/>
    </font>
    <font>
      <sz val="8"/>
      <name val="Calibri"/>
      <family val="2"/>
      <scheme val="minor"/>
    </font>
    <font>
      <sz val="11"/>
      <color theme="1" tint="0.24994659260841701"/>
      <name val="Calibri"/>
      <family val="2"/>
      <scheme val="minor"/>
    </font>
    <font>
      <sz val="14"/>
      <color theme="1" tint="0.24994659260841701"/>
      <name val="Calibri"/>
      <family val="4"/>
      <scheme val="minor"/>
    </font>
    <font>
      <sz val="12"/>
      <color theme="1" tint="0.24994659260841701"/>
      <name val="Calibri"/>
      <family val="4"/>
      <scheme val="minor"/>
    </font>
    <font>
      <sz val="20"/>
      <color theme="1" tint="0.24994659260841701"/>
      <name val="Calibri Light"/>
      <family val="2"/>
      <scheme val="major"/>
    </font>
    <font>
      <b/>
      <sz val="22"/>
      <color theme="0"/>
      <name val="Calibri Light"/>
      <family val="2"/>
      <scheme val="major"/>
    </font>
    <font>
      <sz val="12"/>
      <color theme="0"/>
      <name val="Calibri Light"/>
      <family val="2"/>
      <scheme val="major"/>
    </font>
    <font>
      <u/>
      <sz val="11"/>
      <color theme="10"/>
      <name val="Calibri"/>
      <family val="2"/>
      <scheme val="minor"/>
    </font>
    <font>
      <sz val="11"/>
      <color theme="3" tint="-0.499984740745262"/>
      <name val="Calibri"/>
      <family val="2"/>
      <scheme val="minor"/>
    </font>
    <font>
      <b/>
      <sz val="12"/>
      <color theme="0"/>
      <name val="Calibri Light"/>
      <family val="2"/>
      <scheme val="major"/>
    </font>
    <font>
      <sz val="12"/>
      <color theme="0"/>
      <name val="Calibri"/>
      <family val="4"/>
      <scheme val="minor"/>
    </font>
    <font>
      <b/>
      <sz val="11"/>
      <color theme="3"/>
      <name val="Calibri"/>
      <family val="2"/>
      <scheme val="minor"/>
    </font>
    <font>
      <sz val="11"/>
      <color theme="0"/>
      <name val="Calibri"/>
      <family val="2"/>
      <scheme val="minor"/>
    </font>
    <font>
      <sz val="11"/>
      <color theme="0"/>
      <name val="Franklin Gothic Book"/>
      <family val="2"/>
    </font>
    <font>
      <sz val="11"/>
      <name val="Franklin Gothic Book"/>
      <family val="2"/>
    </font>
    <font>
      <sz val="9"/>
      <name val="Arial"/>
      <family val="2"/>
    </font>
    <font>
      <sz val="12"/>
      <color theme="1"/>
      <name val="Calibri"/>
      <family val="2"/>
      <scheme val="minor"/>
    </font>
    <font>
      <sz val="9"/>
      <color theme="0"/>
      <name val="Arial"/>
      <family val="2"/>
    </font>
    <font>
      <sz val="11"/>
      <name val="Calibri"/>
      <family val="2"/>
      <scheme val="minor"/>
    </font>
    <font>
      <b/>
      <sz val="11"/>
      <name val="Calibri"/>
      <family val="2"/>
      <scheme val="minor"/>
    </font>
    <font>
      <u/>
      <sz val="12"/>
      <color theme="10"/>
      <name val="Calibri"/>
      <family val="2"/>
      <scheme val="minor"/>
    </font>
    <font>
      <sz val="11"/>
      <color theme="0"/>
      <name val="Arial"/>
      <family val="2"/>
    </font>
    <font>
      <sz val="11"/>
      <color rgb="FF00B0F0"/>
      <name val="Calibri"/>
      <family val="2"/>
      <scheme val="minor"/>
    </font>
    <font>
      <b/>
      <sz val="11"/>
      <color rgb="FFFFFFFF"/>
      <name val="Calibri"/>
      <family val="2"/>
      <scheme val="minor"/>
    </font>
    <font>
      <sz val="12"/>
      <name val="Calibri"/>
      <family val="2"/>
      <scheme val="minor"/>
    </font>
    <font>
      <b/>
      <sz val="8"/>
      <color theme="1"/>
      <name val="Times New Roman"/>
      <family val="1"/>
    </font>
    <font>
      <b/>
      <sz val="14"/>
      <color theme="1"/>
      <name val="Times New Roman"/>
      <family val="1"/>
    </font>
    <font>
      <sz val="8"/>
      <color theme="1"/>
      <name val="Times New Roman"/>
      <family val="1"/>
    </font>
    <font>
      <sz val="10"/>
      <color theme="1"/>
      <name val="Times New Roman"/>
      <family val="1"/>
    </font>
    <font>
      <vertAlign val="superscript"/>
      <sz val="10"/>
      <color theme="1"/>
      <name val="Times New Roman"/>
      <family val="1"/>
    </font>
    <font>
      <i/>
      <sz val="8"/>
      <color theme="1"/>
      <name val="Times New Roman"/>
      <family val="1"/>
    </font>
    <font>
      <i/>
      <sz val="10"/>
      <color theme="1"/>
      <name val="Times New Roman"/>
      <family val="1"/>
    </font>
    <font>
      <vertAlign val="superscript"/>
      <sz val="8"/>
      <color theme="1"/>
      <name val="Calibri"/>
      <family val="2"/>
    </font>
    <font>
      <b/>
      <sz val="10"/>
      <color theme="1"/>
      <name val="Times New Roman"/>
      <family val="1"/>
    </font>
    <font>
      <b/>
      <sz val="8"/>
      <color theme="1"/>
      <name val="Times New Roman Bold"/>
    </font>
    <font>
      <b/>
      <sz val="10"/>
      <color theme="1"/>
      <name val="Times New Roman Bold"/>
    </font>
    <font>
      <vertAlign val="subscript"/>
      <sz val="10"/>
      <color theme="1"/>
      <name val="Times New Roman"/>
      <family val="1"/>
    </font>
    <font>
      <sz val="8"/>
      <color theme="1"/>
      <name val="Calibri"/>
      <family val="2"/>
      <scheme val="minor"/>
    </font>
    <font>
      <sz val="8"/>
      <name val="Times New Roman"/>
      <family val="1"/>
    </font>
    <font>
      <sz val="8.5"/>
      <name val="Times New Roman"/>
      <family val="1"/>
    </font>
    <font>
      <b/>
      <sz val="8.5"/>
      <name val="Times New Roman"/>
      <family val="1"/>
    </font>
    <font>
      <b/>
      <sz val="8.5"/>
      <color rgb="FFFF0000"/>
      <name val="Times New Roman"/>
      <family val="1"/>
    </font>
    <font>
      <b/>
      <sz val="8.5"/>
      <color rgb="FF00B050"/>
      <name val="Times New Roman"/>
      <family val="1"/>
    </font>
    <font>
      <i/>
      <vertAlign val="superscript"/>
      <sz val="8"/>
      <color theme="1"/>
      <name val="Times New Roman"/>
      <family val="1"/>
    </font>
    <font>
      <vertAlign val="superscript"/>
      <sz val="8.5"/>
      <name val="Times New Roman"/>
      <family val="1"/>
    </font>
    <font>
      <vertAlign val="superscript"/>
      <sz val="8.5"/>
      <color theme="1"/>
      <name val="Times New Roman"/>
      <family val="1"/>
    </font>
    <font>
      <sz val="8.5"/>
      <color theme="1"/>
      <name val="Times New Roman"/>
      <family val="1"/>
    </font>
    <font>
      <i/>
      <vertAlign val="superscript"/>
      <sz val="8.5"/>
      <color theme="1"/>
      <name val="Times New Roman"/>
      <family val="1"/>
    </font>
    <font>
      <vertAlign val="superscript"/>
      <sz val="20"/>
      <color theme="1"/>
      <name val="Times New Roman"/>
      <family val="1"/>
    </font>
    <font>
      <sz val="11"/>
      <color theme="3" tint="-0.499984740745262"/>
      <name val="Arial"/>
      <family val="2"/>
    </font>
    <font>
      <sz val="11"/>
      <color rgb="FF000000"/>
      <name val="Arial"/>
      <family val="2"/>
    </font>
    <font>
      <b/>
      <sz val="12"/>
      <color theme="0"/>
      <name val="Arial"/>
      <family val="2"/>
    </font>
    <font>
      <sz val="12"/>
      <name val="Arial"/>
      <family val="2"/>
    </font>
    <font>
      <sz val="11"/>
      <color rgb="FF00B050"/>
      <name val="Arial"/>
      <family val="2"/>
    </font>
    <font>
      <sz val="11"/>
      <color rgb="FF7030A0"/>
      <name val="Arial"/>
      <family val="2"/>
    </font>
    <font>
      <sz val="12"/>
      <color theme="0"/>
      <name val="Arial"/>
      <family val="2"/>
    </font>
    <font>
      <sz val="12"/>
      <color theme="1" tint="0.24994659260841701"/>
      <name val="Arial"/>
      <family val="2"/>
    </font>
    <font>
      <sz val="12"/>
      <color rgb="FF7030A0"/>
      <name val="Arial"/>
      <family val="2"/>
    </font>
    <font>
      <b/>
      <sz val="16"/>
      <color theme="3" tint="-0.499984740745262"/>
      <name val="Arial"/>
      <family val="2"/>
    </font>
    <font>
      <b/>
      <sz val="16"/>
      <color theme="1"/>
      <name val="Calibri"/>
      <family val="2"/>
      <scheme val="minor"/>
    </font>
    <font>
      <b/>
      <sz val="14"/>
      <color theme="3" tint="-0.499984740745262"/>
      <name val="Arial"/>
      <family val="2"/>
    </font>
    <font>
      <sz val="10"/>
      <color theme="1"/>
      <name val="Arial"/>
      <family val="2"/>
    </font>
    <font>
      <sz val="14"/>
      <color theme="0"/>
      <name val="Arial"/>
      <family val="2"/>
    </font>
    <font>
      <sz val="11"/>
      <name val="Arial"/>
      <family val="2"/>
    </font>
    <font>
      <sz val="10"/>
      <color rgb="FFFFC000"/>
      <name val="Arial"/>
      <family val="2"/>
    </font>
    <font>
      <sz val="10"/>
      <name val="Arial"/>
      <family val="2"/>
    </font>
    <font>
      <sz val="10"/>
      <color rgb="FF000000"/>
      <name val="Arial"/>
      <family val="2"/>
    </font>
    <font>
      <sz val="10"/>
      <color rgb="FFFFFFFF"/>
      <name val="Arial"/>
      <family val="2"/>
    </font>
    <font>
      <sz val="12"/>
      <color theme="1"/>
      <name val="Arial"/>
      <family val="2"/>
    </font>
    <font>
      <i/>
      <u/>
      <sz val="10"/>
      <color rgb="FF0563C1"/>
      <name val="Arial"/>
      <family val="2"/>
    </font>
    <font>
      <b/>
      <sz val="10"/>
      <name val="Arial"/>
      <family val="2"/>
    </font>
    <font>
      <b/>
      <sz val="10"/>
      <color theme="0"/>
      <name val="Arial"/>
      <family val="2"/>
    </font>
    <font>
      <b/>
      <sz val="10"/>
      <color rgb="FFFFC000"/>
      <name val="Arial"/>
      <family val="2"/>
    </font>
    <font>
      <sz val="10"/>
      <color theme="0"/>
      <name val="Arial"/>
      <family val="2"/>
    </font>
    <font>
      <u/>
      <sz val="10"/>
      <color rgb="FF000000"/>
      <name val="Arial"/>
      <family val="2"/>
    </font>
    <font>
      <sz val="14"/>
      <color theme="1" tint="0.24994659260841701"/>
      <name val="Arial"/>
      <family val="2"/>
    </font>
    <font>
      <sz val="20"/>
      <color theme="1" tint="0.24994659260841701"/>
      <name val="Arial"/>
      <family val="2"/>
    </font>
    <font>
      <sz val="14"/>
      <name val="Arial"/>
      <family val="2"/>
    </font>
    <font>
      <i/>
      <sz val="11"/>
      <color theme="1" tint="0.24994659260841701"/>
      <name val="Arial"/>
      <family val="2"/>
    </font>
    <font>
      <sz val="11"/>
      <color theme="1" tint="0.24994659260841701"/>
      <name val="Arial"/>
      <family val="2"/>
    </font>
    <font>
      <sz val="12"/>
      <color rgb="FF000000"/>
      <name val="Arial"/>
      <family val="2"/>
    </font>
    <font>
      <strike/>
      <sz val="12"/>
      <color rgb="FF000000"/>
      <name val="Arial"/>
      <family val="2"/>
    </font>
    <font>
      <sz val="8"/>
      <color rgb="FF000000"/>
      <name val="Segoe UI"/>
      <family val="2"/>
    </font>
  </fonts>
  <fills count="54">
    <fill>
      <patternFill patternType="none"/>
    </fill>
    <fill>
      <patternFill patternType="gray125"/>
    </fill>
    <fill>
      <patternFill patternType="solid">
        <fgColor rgb="FFE5233D"/>
        <bgColor rgb="FF000000"/>
      </patternFill>
    </fill>
    <fill>
      <patternFill patternType="solid">
        <fgColor rgb="FFDDA73A"/>
        <bgColor rgb="FF000000"/>
      </patternFill>
    </fill>
    <fill>
      <patternFill patternType="solid">
        <fgColor rgb="FF4CA146"/>
        <bgColor rgb="FF000000"/>
      </patternFill>
    </fill>
    <fill>
      <patternFill patternType="solid">
        <fgColor rgb="FFC7212F"/>
        <bgColor rgb="FF000000"/>
      </patternFill>
    </fill>
    <fill>
      <patternFill patternType="solid">
        <fgColor rgb="FFEF402D"/>
        <bgColor rgb="FF000000"/>
      </patternFill>
    </fill>
    <fill>
      <patternFill patternType="solid">
        <fgColor rgb="FF27BFE6"/>
        <bgColor rgb="FF000000"/>
      </patternFill>
    </fill>
    <fill>
      <patternFill patternType="solid">
        <fgColor rgb="FFFBC412"/>
        <bgColor rgb="FF000000"/>
      </patternFill>
    </fill>
    <fill>
      <patternFill patternType="solid">
        <fgColor rgb="FFA31C44"/>
        <bgColor rgb="FF000000"/>
      </patternFill>
    </fill>
    <fill>
      <patternFill patternType="solid">
        <fgColor rgb="FFF26A2E"/>
        <bgColor rgb="FF000000"/>
      </patternFill>
    </fill>
    <fill>
      <patternFill patternType="solid">
        <fgColor rgb="FFE01483"/>
        <bgColor rgb="FF000000"/>
      </patternFill>
    </fill>
    <fill>
      <patternFill patternType="solid">
        <fgColor rgb="FFF89D2A"/>
        <bgColor rgb="FF000000"/>
      </patternFill>
    </fill>
    <fill>
      <patternFill patternType="solid">
        <fgColor rgb="FFBF8D2C"/>
        <bgColor rgb="FF000000"/>
      </patternFill>
    </fill>
    <fill>
      <patternFill patternType="solid">
        <fgColor rgb="FF407F46"/>
        <bgColor rgb="FF000000"/>
      </patternFill>
    </fill>
    <fill>
      <patternFill patternType="solid">
        <fgColor rgb="FF1F97D4"/>
        <bgColor rgb="FF000000"/>
      </patternFill>
    </fill>
    <fill>
      <patternFill patternType="solid">
        <fgColor rgb="FF59BA47"/>
        <bgColor rgb="FF000000"/>
      </patternFill>
    </fill>
    <fill>
      <patternFill patternType="solid">
        <fgColor rgb="FF136A9F"/>
        <bgColor rgb="FF000000"/>
      </patternFill>
    </fill>
    <fill>
      <patternFill patternType="solid">
        <fgColor rgb="FF14496B"/>
        <bgColor rgb="FF000000"/>
      </patternFill>
    </fill>
    <fill>
      <patternFill patternType="solid">
        <fgColor rgb="FFFFC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7" tint="0.59999389629810485"/>
        <bgColor indexed="64"/>
      </patternFill>
    </fill>
    <fill>
      <patternFill patternType="solid">
        <fgColor theme="5"/>
        <bgColor indexed="64"/>
      </patternFill>
    </fill>
    <fill>
      <patternFill patternType="solid">
        <fgColor rgb="FF002060"/>
        <bgColor indexed="64"/>
      </patternFill>
    </fill>
    <fill>
      <patternFill patternType="solid">
        <fgColor theme="4"/>
        <bgColor indexed="64"/>
      </patternFill>
    </fill>
    <fill>
      <patternFill patternType="solid">
        <fgColor theme="6" tint="0.79998168889431442"/>
        <bgColor indexed="64"/>
      </patternFill>
    </fill>
    <fill>
      <patternFill patternType="solid">
        <fgColor rgb="FF0070C0"/>
        <bgColor indexed="64"/>
      </patternFill>
    </fill>
    <fill>
      <patternFill patternType="solid">
        <fgColor theme="1"/>
        <bgColor indexed="64"/>
      </patternFill>
    </fill>
    <fill>
      <patternFill patternType="solid">
        <fgColor rgb="FFFFFFFF"/>
        <bgColor rgb="FF000000"/>
      </patternFill>
    </fill>
    <fill>
      <patternFill patternType="solid">
        <fgColor theme="0"/>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7"/>
        <bgColor indexed="64"/>
      </patternFill>
    </fill>
    <fill>
      <patternFill patternType="solid">
        <fgColor rgb="FFEE4010"/>
        <bgColor indexed="64"/>
      </patternFill>
    </fill>
    <fill>
      <patternFill patternType="solid">
        <fgColor rgb="FF11C1FF"/>
        <bgColor indexed="64"/>
      </patternFill>
    </fill>
    <fill>
      <patternFill patternType="solid">
        <fgColor rgb="FFB33749"/>
        <bgColor indexed="64"/>
      </patternFill>
    </fill>
    <fill>
      <patternFill patternType="solid">
        <fgColor rgb="FFFC811C"/>
        <bgColor indexed="64"/>
      </patternFill>
    </fill>
    <fill>
      <patternFill patternType="solid">
        <fgColor rgb="FFFF1188"/>
        <bgColor indexed="64"/>
      </patternFill>
    </fill>
    <fill>
      <patternFill patternType="solid">
        <fgColor rgb="FFEAAD00"/>
        <bgColor indexed="64"/>
      </patternFill>
    </fill>
    <fill>
      <patternFill patternType="solid">
        <fgColor rgb="FF00B050"/>
        <bgColor indexed="64"/>
      </patternFill>
    </fill>
    <fill>
      <patternFill patternType="solid">
        <fgColor rgb="FF009ED6"/>
        <bgColor indexed="64"/>
      </patternFill>
    </fill>
    <fill>
      <patternFill patternType="solid">
        <fgColor rgb="FF83C937"/>
        <bgColor indexed="64"/>
      </patternFill>
    </fill>
    <fill>
      <patternFill patternType="solid">
        <fgColor rgb="FF007DDA"/>
        <bgColor indexed="64"/>
      </patternFill>
    </fill>
    <fill>
      <patternFill patternType="solid">
        <fgColor rgb="FF00518E"/>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4" tint="0.79998168889431442"/>
        <bgColor indexed="64"/>
      </patternFill>
    </fill>
    <fill>
      <patternFill patternType="solid">
        <fgColor theme="3"/>
        <bgColor indexed="64"/>
      </patternFill>
    </fill>
  </fills>
  <borders count="63">
    <border>
      <left/>
      <right/>
      <top/>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dotted">
        <color rgb="FFA6A6A6"/>
      </bottom>
      <diagonal/>
    </border>
    <border>
      <left/>
      <right/>
      <top style="medium">
        <color theme="0" tint="-0.24994659260841701"/>
      </top>
      <bottom style="dotted">
        <color rgb="FFA6A6A6"/>
      </bottom>
      <diagonal/>
    </border>
    <border>
      <left/>
      <right style="medium">
        <color theme="0" tint="-0.24994659260841701"/>
      </right>
      <top style="medium">
        <color theme="0" tint="-0.24994659260841701"/>
      </top>
      <bottom style="dotted">
        <color rgb="FFA6A6A6"/>
      </bottom>
      <diagonal/>
    </border>
    <border>
      <left style="medium">
        <color theme="0" tint="-0.24994659260841701"/>
      </left>
      <right/>
      <top style="dotted">
        <color rgb="FFA6A6A6"/>
      </top>
      <bottom style="dotted">
        <color rgb="FFA6A6A6"/>
      </bottom>
      <diagonal/>
    </border>
    <border>
      <left/>
      <right style="medium">
        <color theme="0" tint="-0.24994659260841701"/>
      </right>
      <top style="dotted">
        <color rgb="FFA6A6A6"/>
      </top>
      <bottom style="dotted">
        <color rgb="FFA6A6A6"/>
      </bottom>
      <diagonal/>
    </border>
    <border>
      <left style="medium">
        <color theme="0" tint="-0.24994659260841701"/>
      </left>
      <right/>
      <top style="dotted">
        <color rgb="FFA6A6A6"/>
      </top>
      <bottom style="medium">
        <color theme="0" tint="-0.24994659260841701"/>
      </bottom>
      <diagonal/>
    </border>
    <border>
      <left/>
      <right style="medium">
        <color theme="0" tint="-0.24994659260841701"/>
      </right>
      <top style="dotted">
        <color rgb="FFA6A6A6"/>
      </top>
      <bottom style="medium">
        <color theme="0" tint="-0.24994659260841701"/>
      </bottom>
      <diagonal/>
    </border>
    <border>
      <left style="medium">
        <color theme="0" tint="-0.24994659260841701"/>
      </left>
      <right/>
      <top/>
      <bottom style="dotted">
        <color rgb="FFA6A6A6"/>
      </bottom>
      <diagonal/>
    </border>
    <border>
      <left/>
      <right style="medium">
        <color theme="0" tint="-0.24994659260841701"/>
      </right>
      <top/>
      <bottom style="dotted">
        <color rgb="FFA6A6A6"/>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hair">
        <color theme="0" tint="-0.24994659260841701"/>
      </left>
      <right style="medium">
        <color theme="0" tint="-0.24994659260841701"/>
      </right>
      <top style="hair">
        <color theme="0" tint="-0.24994659260841701"/>
      </top>
      <bottom style="hair">
        <color theme="0" tint="-0.24994659260841701"/>
      </bottom>
      <diagonal/>
    </border>
    <border>
      <left style="hair">
        <color theme="0" tint="-0.24994659260841701"/>
      </left>
      <right style="medium">
        <color theme="0" tint="-0.24994659260841701"/>
      </right>
      <top style="hair">
        <color theme="0" tint="-0.24994659260841701"/>
      </top>
      <bottom style="medium">
        <color theme="0" tint="-0.24994659260841701"/>
      </bottom>
      <diagonal/>
    </border>
    <border>
      <left style="medium">
        <color theme="0" tint="-0.24994659260841701"/>
      </left>
      <right style="medium">
        <color theme="0" tint="-0.24994659260841701"/>
      </right>
      <top style="dotted">
        <color rgb="FFA6A6A6"/>
      </top>
      <bottom style="medium">
        <color theme="0" tint="-0.24994659260841701"/>
      </bottom>
      <diagonal/>
    </border>
    <border>
      <left style="medium">
        <color theme="0" tint="-0.24994659260841701"/>
      </left>
      <right style="medium">
        <color theme="0" tint="-0.24994659260841701"/>
      </right>
      <top style="dotted">
        <color rgb="FFA6A6A6"/>
      </top>
      <bottom style="dotted">
        <color rgb="FFA6A6A6"/>
      </bottom>
      <diagonal/>
    </border>
    <border>
      <left style="medium">
        <color theme="0" tint="-0.24994659260841701"/>
      </left>
      <right style="medium">
        <color theme="0" tint="-0.24994659260841701"/>
      </right>
      <top/>
      <bottom style="dotted">
        <color rgb="FFA6A6A6"/>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rgb="FF00B0F0"/>
      </left>
      <right style="thin">
        <color rgb="FF00B0F0"/>
      </right>
      <top style="thin">
        <color rgb="FF00B0F0"/>
      </top>
      <bottom style="thin">
        <color rgb="FF00B0F0"/>
      </bottom>
      <diagonal/>
    </border>
    <border>
      <left/>
      <right style="thin">
        <color theme="8" tint="0.39997558519241921"/>
      </right>
      <top style="thin">
        <color theme="8" tint="0.39997558519241921"/>
      </top>
      <bottom style="thin">
        <color theme="8" tint="0.39997558519241921"/>
      </bottom>
      <diagonal/>
    </border>
    <border>
      <left/>
      <right style="thin">
        <color theme="1" tint="0.499984740745262"/>
      </right>
      <top style="thin">
        <color theme="1" tint="0.499984740745262"/>
      </top>
      <bottom style="thin">
        <color theme="1" tint="0.499984740745262"/>
      </bottom>
      <diagonal/>
    </border>
    <border>
      <left/>
      <right/>
      <top style="medium">
        <color theme="0" tint="-0.24994659260841701"/>
      </top>
      <bottom/>
      <diagonal/>
    </border>
    <border>
      <left style="medium">
        <color theme="0" tint="-0.24994659260841701"/>
      </left>
      <right/>
      <top style="dotted">
        <color rgb="FFA6A6A6"/>
      </top>
      <bottom/>
      <diagonal/>
    </border>
    <border>
      <left/>
      <right style="medium">
        <color theme="0" tint="-0.24994659260841701"/>
      </right>
      <top style="dotted">
        <color rgb="FFA6A6A6"/>
      </top>
      <bottom/>
      <diagonal/>
    </border>
    <border>
      <left/>
      <right/>
      <top style="dotted">
        <color rgb="FFA6A6A6"/>
      </top>
      <bottom style="dotted">
        <color rgb="FFA6A6A6"/>
      </bottom>
      <diagonal/>
    </border>
    <border>
      <left/>
      <right/>
      <top style="dotted">
        <color rgb="FFA6A6A6"/>
      </top>
      <bottom/>
      <diagonal/>
    </border>
    <border>
      <left/>
      <right/>
      <top style="medium">
        <color rgb="FFA6A6A6"/>
      </top>
      <bottom style="dotted">
        <color rgb="FFA6A6A6"/>
      </bottom>
      <diagonal/>
    </border>
    <border>
      <left/>
      <right style="medium">
        <color rgb="FFA6A6A6"/>
      </right>
      <top style="medium">
        <color rgb="FFA6A6A6"/>
      </top>
      <bottom style="dotted">
        <color rgb="FFA6A6A6"/>
      </bottom>
      <diagonal/>
    </border>
    <border>
      <left/>
      <right/>
      <top/>
      <bottom style="thin">
        <color theme="1" tint="0.499984740745262"/>
      </bottom>
      <diagonal/>
    </border>
    <border>
      <left style="thin">
        <color indexed="64"/>
      </left>
      <right style="thin">
        <color indexed="64"/>
      </right>
      <top style="thin">
        <color indexed="64"/>
      </top>
      <bottom style="thin">
        <color theme="1" tint="0.499984740745262"/>
      </bottom>
      <diagonal/>
    </border>
    <border>
      <left/>
      <right/>
      <top/>
      <bottom style="thick">
        <color auto="1"/>
      </bottom>
      <diagonal/>
    </border>
    <border>
      <left style="thin">
        <color theme="1" tint="0.499984740745262"/>
      </left>
      <right/>
      <top style="thin">
        <color theme="1" tint="0.499984740745262"/>
      </top>
      <bottom/>
      <diagonal/>
    </border>
    <border>
      <left style="thin">
        <color theme="8" tint="0.39997558519241921"/>
      </left>
      <right style="thin">
        <color theme="8" tint="0.39997558519241921"/>
      </right>
      <top style="thin">
        <color theme="8" tint="0.39997558519241921"/>
      </top>
      <bottom/>
      <diagonal/>
    </border>
    <border>
      <left/>
      <right style="medium">
        <color theme="0" tint="-0.24994659260841701"/>
      </right>
      <top style="medium">
        <color theme="0" tint="-0.24994659260841701"/>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thin">
        <color rgb="FF00B0F0"/>
      </left>
      <right/>
      <top style="thin">
        <color rgb="FF00B0F0"/>
      </top>
      <bottom style="thin">
        <color rgb="FF00B0F0"/>
      </bottom>
      <diagonal/>
    </border>
    <border>
      <left/>
      <right style="thin">
        <color rgb="FF00B0F0"/>
      </right>
      <top style="thin">
        <color rgb="FF00B0F0"/>
      </top>
      <bottom style="thin">
        <color rgb="FF00B0F0"/>
      </bottom>
      <diagonal/>
    </border>
    <border>
      <left style="thin">
        <color rgb="FF00B0F0"/>
      </left>
      <right/>
      <top/>
      <bottom/>
      <diagonal/>
    </border>
    <border>
      <left style="thin">
        <color rgb="FF00B0F0"/>
      </left>
      <right/>
      <top style="thin">
        <color rgb="FF00B0F0"/>
      </top>
      <bottom/>
      <diagonal/>
    </border>
    <border>
      <left/>
      <right style="thin">
        <color rgb="FF00B0F0"/>
      </right>
      <top style="thin">
        <color rgb="FF00B0F0"/>
      </top>
      <bottom/>
      <diagonal/>
    </border>
    <border>
      <left/>
      <right style="thin">
        <color rgb="FF00B0F0"/>
      </right>
      <top/>
      <bottom/>
      <diagonal/>
    </border>
    <border>
      <left style="thin">
        <color rgb="FF00B0F0"/>
      </left>
      <right/>
      <top/>
      <bottom style="thin">
        <color rgb="FF00B0F0"/>
      </bottom>
      <diagonal/>
    </border>
    <border>
      <left/>
      <right style="thin">
        <color rgb="FF00B0F0"/>
      </right>
      <top/>
      <bottom style="thin">
        <color rgb="FF00B0F0"/>
      </bottom>
      <diagonal/>
    </border>
    <border>
      <left/>
      <right/>
      <top style="thin">
        <color rgb="FF00B0F0"/>
      </top>
      <bottom style="thin">
        <color rgb="FF00B0F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9">
    <xf numFmtId="0" fontId="0" fillId="0" borderId="0"/>
    <xf numFmtId="0" fontId="3" fillId="0" borderId="0"/>
    <xf numFmtId="0" fontId="10" fillId="0" borderId="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xf numFmtId="0" fontId="1" fillId="28" borderId="0">
      <alignment horizontal="center" vertical="center" wrapText="1"/>
    </xf>
    <xf numFmtId="0" fontId="1" fillId="26" borderId="0">
      <alignment horizontal="center" vertical="center" wrapText="1"/>
    </xf>
    <xf numFmtId="0" fontId="18" fillId="0" borderId="0"/>
    <xf numFmtId="0" fontId="22" fillId="0" borderId="0" applyNumberFormat="0" applyFill="0" applyBorder="0" applyAlignment="0" applyProtection="0"/>
  </cellStyleXfs>
  <cellXfs count="319">
    <xf numFmtId="0" fontId="0" fillId="0" borderId="0" xfId="0"/>
    <xf numFmtId="0" fontId="1" fillId="2" borderId="0" xfId="0" applyFont="1" applyFill="1" applyAlignment="1">
      <alignment horizontal="center" vertical="center" wrapText="1"/>
    </xf>
    <xf numFmtId="0" fontId="1" fillId="3" borderId="0" xfId="0" applyFont="1" applyFill="1" applyAlignment="1">
      <alignment horizontal="center" vertical="center" wrapText="1"/>
    </xf>
    <xf numFmtId="0" fontId="1" fillId="4" borderId="0" xfId="0" applyFont="1" applyFill="1" applyAlignment="1">
      <alignment horizontal="center" vertical="center" wrapText="1"/>
    </xf>
    <xf numFmtId="0" fontId="1" fillId="5" borderId="0" xfId="0" applyFont="1" applyFill="1" applyAlignment="1">
      <alignment horizontal="center" vertical="center" wrapText="1"/>
    </xf>
    <xf numFmtId="0" fontId="1" fillId="6" borderId="0" xfId="0" applyFont="1" applyFill="1" applyAlignment="1">
      <alignment horizontal="center" vertical="center" wrapText="1"/>
    </xf>
    <xf numFmtId="0" fontId="1" fillId="7" borderId="0" xfId="0" applyFont="1" applyFill="1" applyAlignment="1">
      <alignment horizontal="center" vertical="center" wrapText="1"/>
    </xf>
    <xf numFmtId="0" fontId="1" fillId="8" borderId="0" xfId="0" applyFont="1" applyFill="1" applyAlignment="1">
      <alignment horizontal="center" vertical="center" wrapText="1"/>
    </xf>
    <xf numFmtId="0" fontId="1" fillId="9" borderId="0" xfId="0" applyFont="1" applyFill="1" applyAlignment="1">
      <alignment horizontal="center" vertical="center" wrapText="1"/>
    </xf>
    <xf numFmtId="0" fontId="1" fillId="10" borderId="0" xfId="0" applyFont="1" applyFill="1" applyAlignment="1">
      <alignment horizontal="center" vertical="center" wrapText="1"/>
    </xf>
    <xf numFmtId="0" fontId="1" fillId="11" borderId="0" xfId="0" applyFont="1" applyFill="1" applyAlignment="1">
      <alignment horizontal="center" vertical="center" wrapText="1"/>
    </xf>
    <xf numFmtId="0" fontId="1" fillId="12" borderId="0" xfId="0" applyFont="1" applyFill="1" applyAlignment="1">
      <alignment horizontal="center" vertical="center" wrapText="1"/>
    </xf>
    <xf numFmtId="0" fontId="1" fillId="13" borderId="0" xfId="0" applyFont="1" applyFill="1" applyAlignment="1">
      <alignment horizontal="center" vertical="center" wrapText="1"/>
    </xf>
    <xf numFmtId="0" fontId="1" fillId="14" borderId="0" xfId="0" applyFont="1" applyFill="1" applyAlignment="1">
      <alignment horizontal="center" vertical="center" wrapText="1"/>
    </xf>
    <xf numFmtId="0" fontId="1" fillId="15" borderId="0" xfId="0" applyFont="1" applyFill="1" applyAlignment="1">
      <alignment horizontal="center" vertical="center" wrapText="1"/>
    </xf>
    <xf numFmtId="0" fontId="1" fillId="16" borderId="0" xfId="0" applyFont="1" applyFill="1" applyAlignment="1">
      <alignment horizontal="center" vertical="center" wrapText="1"/>
    </xf>
    <xf numFmtId="0" fontId="1" fillId="17" borderId="0" xfId="0" applyFont="1" applyFill="1" applyAlignment="1">
      <alignment horizontal="center" vertical="center" wrapText="1"/>
    </xf>
    <xf numFmtId="0" fontId="1" fillId="18" borderId="0" xfId="0" applyFont="1" applyFill="1" applyAlignment="1">
      <alignment horizontal="center" vertical="center" wrapText="1"/>
    </xf>
    <xf numFmtId="0" fontId="0" fillId="19" borderId="0" xfId="0" applyFill="1"/>
    <xf numFmtId="0" fontId="0" fillId="0" borderId="0" xfId="0" applyAlignment="1">
      <alignment wrapText="1"/>
    </xf>
    <xf numFmtId="0" fontId="0" fillId="20" borderId="0" xfId="0" applyFill="1"/>
    <xf numFmtId="0" fontId="4" fillId="0" borderId="0" xfId="1" applyFont="1" applyAlignment="1" applyProtection="1">
      <alignment vertical="center"/>
      <protection locked="0"/>
    </xf>
    <xf numFmtId="0" fontId="4" fillId="0" borderId="0" xfId="1" applyFont="1" applyAlignment="1">
      <alignment vertical="center"/>
    </xf>
    <xf numFmtId="0" fontId="5" fillId="0" borderId="0" xfId="1" applyFont="1" applyAlignment="1">
      <alignment horizontal="center" vertical="center"/>
    </xf>
    <xf numFmtId="0" fontId="3" fillId="0" borderId="0" xfId="1"/>
    <xf numFmtId="0" fontId="6" fillId="21" borderId="0" xfId="1" applyFont="1" applyFill="1"/>
    <xf numFmtId="0" fontId="6" fillId="21" borderId="0" xfId="1" applyFont="1" applyFill="1" applyAlignment="1">
      <alignment horizontal="left" indent="3"/>
    </xf>
    <xf numFmtId="0" fontId="6" fillId="21" borderId="0" xfId="1" applyFont="1" applyFill="1" applyAlignment="1" applyProtection="1">
      <alignment vertical="center"/>
      <protection locked="0"/>
    </xf>
    <xf numFmtId="0" fontId="6" fillId="0" borderId="0" xfId="1" applyFont="1" applyAlignment="1" applyProtection="1">
      <alignment vertical="center"/>
      <protection locked="0"/>
    </xf>
    <xf numFmtId="0" fontId="5" fillId="21" borderId="0" xfId="1" applyFont="1" applyFill="1" applyAlignment="1">
      <alignment horizontal="center" vertical="center"/>
    </xf>
    <xf numFmtId="0" fontId="5" fillId="0" borderId="0" xfId="1" applyFont="1" applyAlignment="1" applyProtection="1">
      <alignment vertical="center"/>
      <protection locked="0"/>
    </xf>
    <xf numFmtId="0" fontId="4" fillId="0" borderId="0" xfId="1" applyFont="1" applyProtection="1">
      <protection locked="0"/>
    </xf>
    <xf numFmtId="0" fontId="3" fillId="21" borderId="0" xfId="1" applyFill="1" applyProtection="1">
      <protection locked="0"/>
    </xf>
    <xf numFmtId="0" fontId="5" fillId="0" borderId="0" xfId="1" applyFont="1" applyAlignment="1" applyProtection="1">
      <alignment horizontal="center" vertical="center"/>
      <protection locked="0"/>
    </xf>
    <xf numFmtId="0" fontId="5" fillId="22" borderId="9" xfId="1" applyFont="1" applyFill="1" applyBorder="1" applyAlignment="1" applyProtection="1">
      <alignment vertical="center"/>
      <protection locked="0"/>
    </xf>
    <xf numFmtId="0" fontId="5" fillId="22" borderId="10" xfId="1" applyFont="1" applyFill="1" applyBorder="1" applyAlignment="1" applyProtection="1">
      <alignment vertical="center"/>
      <protection locked="0"/>
    </xf>
    <xf numFmtId="0" fontId="5" fillId="22" borderId="7" xfId="1" applyFont="1" applyFill="1" applyBorder="1" applyAlignment="1" applyProtection="1">
      <alignment horizontal="center" vertical="center"/>
      <protection locked="0"/>
    </xf>
    <xf numFmtId="0" fontId="5" fillId="22" borderId="9" xfId="1" applyFont="1" applyFill="1" applyBorder="1" applyAlignment="1" applyProtection="1">
      <alignment horizontal="center" vertical="center"/>
      <protection locked="0"/>
    </xf>
    <xf numFmtId="0" fontId="5" fillId="22" borderId="4" xfId="1" applyFont="1" applyFill="1" applyBorder="1" applyAlignment="1" applyProtection="1">
      <alignment horizontal="center" vertical="center"/>
      <protection locked="0"/>
    </xf>
    <xf numFmtId="0" fontId="5" fillId="22" borderId="11" xfId="1" applyFont="1" applyFill="1" applyBorder="1" applyAlignment="1" applyProtection="1">
      <alignment horizontal="center"/>
      <protection locked="0"/>
    </xf>
    <xf numFmtId="0" fontId="5" fillId="22" borderId="11" xfId="1" applyFont="1" applyFill="1" applyBorder="1" applyAlignment="1" applyProtection="1">
      <alignment horizontal="center" vertical="center"/>
      <protection locked="0"/>
    </xf>
    <xf numFmtId="0" fontId="5" fillId="23" borderId="6" xfId="1" applyFont="1" applyFill="1" applyBorder="1" applyProtection="1">
      <protection locked="0"/>
    </xf>
    <xf numFmtId="0" fontId="5" fillId="23" borderId="12" xfId="1" applyFont="1" applyFill="1" applyBorder="1" applyAlignment="1" applyProtection="1">
      <alignment horizontal="center"/>
      <protection locked="0"/>
    </xf>
    <xf numFmtId="0" fontId="5" fillId="23" borderId="8" xfId="1" applyFont="1" applyFill="1" applyBorder="1" applyAlignment="1" applyProtection="1">
      <alignment vertical="center"/>
      <protection locked="0"/>
    </xf>
    <xf numFmtId="0" fontId="5" fillId="23" borderId="12" xfId="1" applyFont="1" applyFill="1" applyBorder="1" applyProtection="1">
      <protection locked="0"/>
    </xf>
    <xf numFmtId="0" fontId="5" fillId="22" borderId="15" xfId="1" applyFont="1" applyFill="1" applyBorder="1" applyAlignment="1" applyProtection="1">
      <alignment horizontal="center" vertical="center"/>
      <protection locked="0"/>
    </xf>
    <xf numFmtId="0" fontId="5" fillId="23" borderId="16" xfId="1" applyFont="1" applyFill="1" applyBorder="1" applyProtection="1">
      <protection locked="0"/>
    </xf>
    <xf numFmtId="0" fontId="5" fillId="22" borderId="17" xfId="1" applyFont="1" applyFill="1" applyBorder="1" applyAlignment="1" applyProtection="1">
      <alignment horizontal="center" vertical="center"/>
      <protection locked="0"/>
    </xf>
    <xf numFmtId="0" fontId="5" fillId="23" borderId="18" xfId="1" applyFont="1" applyFill="1" applyBorder="1" applyProtection="1">
      <protection locked="0"/>
    </xf>
    <xf numFmtId="0" fontId="5" fillId="23" borderId="19" xfId="1" applyFont="1" applyFill="1" applyBorder="1" applyProtection="1">
      <protection locked="0"/>
    </xf>
    <xf numFmtId="0" fontId="5" fillId="23" borderId="20" xfId="1" applyFont="1" applyFill="1" applyBorder="1" applyProtection="1">
      <protection locked="0"/>
    </xf>
    <xf numFmtId="0" fontId="5" fillId="23" borderId="10" xfId="1" applyFont="1" applyFill="1" applyBorder="1" applyProtection="1">
      <protection locked="0"/>
    </xf>
    <xf numFmtId="0" fontId="12" fillId="19" borderId="6" xfId="1" applyFont="1" applyFill="1" applyBorder="1" applyProtection="1">
      <protection locked="0"/>
    </xf>
    <xf numFmtId="0" fontId="12" fillId="19" borderId="4" xfId="1" applyFont="1" applyFill="1" applyBorder="1" applyAlignment="1" applyProtection="1">
      <alignment horizontal="center" vertical="center"/>
      <protection locked="0"/>
    </xf>
    <xf numFmtId="0" fontId="5" fillId="22" borderId="22" xfId="1" applyFont="1" applyFill="1" applyBorder="1" applyAlignment="1" applyProtection="1">
      <alignment horizontal="center" vertical="center"/>
      <protection locked="0"/>
    </xf>
    <xf numFmtId="0" fontId="5" fillId="22" borderId="23" xfId="1" applyFont="1" applyFill="1" applyBorder="1" applyAlignment="1" applyProtection="1">
      <alignment horizontal="center" vertical="center"/>
      <protection locked="0"/>
    </xf>
    <xf numFmtId="0" fontId="5" fillId="22" borderId="21" xfId="1" applyFont="1" applyFill="1" applyBorder="1" applyAlignment="1" applyProtection="1">
      <alignment horizontal="center" vertical="center"/>
      <protection locked="0"/>
    </xf>
    <xf numFmtId="0" fontId="5" fillId="22" borderId="10" xfId="1" applyFont="1" applyFill="1" applyBorder="1" applyAlignment="1" applyProtection="1">
      <alignment vertical="center" wrapText="1"/>
      <protection locked="0"/>
    </xf>
    <xf numFmtId="0" fontId="5" fillId="23" borderId="12" xfId="1" applyFont="1" applyFill="1" applyBorder="1" applyAlignment="1" applyProtection="1">
      <alignment horizontal="left" vertical="top"/>
      <protection locked="0"/>
    </xf>
    <xf numFmtId="0" fontId="5" fillId="23" borderId="12" xfId="1" applyFont="1" applyFill="1" applyBorder="1" applyAlignment="1" applyProtection="1">
      <alignment horizontal="left"/>
      <protection locked="0"/>
    </xf>
    <xf numFmtId="0" fontId="11" fillId="19" borderId="3" xfId="1" applyFont="1" applyFill="1" applyBorder="1" applyAlignment="1">
      <alignment horizontal="center" vertical="center"/>
    </xf>
    <xf numFmtId="0" fontId="5" fillId="22" borderId="10" xfId="1" applyFont="1" applyFill="1" applyBorder="1" applyAlignment="1" applyProtection="1">
      <alignment horizontal="left" vertical="center" indent="1"/>
      <protection locked="0"/>
    </xf>
    <xf numFmtId="0" fontId="7" fillId="19" borderId="14" xfId="1" applyFont="1" applyFill="1" applyBorder="1" applyAlignment="1">
      <alignment horizontal="center" vertical="center"/>
    </xf>
    <xf numFmtId="0" fontId="15" fillId="26" borderId="0" xfId="4" applyFont="1" applyFill="1" applyAlignment="1" applyProtection="1">
      <alignment horizontal="center" vertical="top" wrapText="1"/>
    </xf>
    <xf numFmtId="0" fontId="16" fillId="0" borderId="0" xfId="0" applyFont="1" applyAlignment="1">
      <alignment vertical="top" wrapText="1"/>
    </xf>
    <xf numFmtId="0" fontId="15" fillId="0" borderId="0" xfId="0" applyFont="1" applyAlignment="1">
      <alignment horizontal="center" vertical="top" wrapText="1"/>
    </xf>
    <xf numFmtId="0" fontId="16" fillId="27" borderId="0" xfId="0" applyFont="1" applyFill="1" applyAlignment="1">
      <alignment horizontal="center" vertical="top" wrapText="1"/>
    </xf>
    <xf numFmtId="0" fontId="16" fillId="27" borderId="0" xfId="0" applyFont="1" applyFill="1" applyAlignment="1">
      <alignment vertical="top" wrapText="1"/>
    </xf>
    <xf numFmtId="0" fontId="16" fillId="0" borderId="0" xfId="0" applyFont="1" applyAlignment="1">
      <alignment horizontal="center" vertical="top" wrapText="1"/>
    </xf>
    <xf numFmtId="0" fontId="15" fillId="25" borderId="0" xfId="0" applyFont="1" applyFill="1" applyAlignment="1">
      <alignment horizontal="left" vertical="top" wrapText="1"/>
    </xf>
    <xf numFmtId="0" fontId="15" fillId="25" borderId="0" xfId="0" applyFont="1" applyFill="1" applyAlignment="1">
      <alignment horizontal="center" vertical="top" wrapText="1"/>
    </xf>
    <xf numFmtId="0" fontId="17" fillId="0" borderId="0" xfId="0" applyFont="1" applyAlignment="1">
      <alignment horizontal="center" vertical="center" wrapText="1"/>
    </xf>
    <xf numFmtId="0" fontId="14" fillId="0" borderId="0" xfId="0" applyFont="1"/>
    <xf numFmtId="0" fontId="14" fillId="29" borderId="0" xfId="0" applyFont="1" applyFill="1"/>
    <xf numFmtId="0" fontId="19" fillId="0" borderId="0" xfId="0" applyFont="1" applyAlignment="1">
      <alignment horizontal="center" vertical="center" wrapText="1"/>
    </xf>
    <xf numFmtId="0" fontId="20" fillId="0" borderId="0" xfId="7" applyFont="1" applyAlignment="1">
      <alignment horizontal="left" vertical="top"/>
    </xf>
    <xf numFmtId="0" fontId="18" fillId="0" borderId="0" xfId="7" applyAlignment="1">
      <alignment horizontal="center" vertical="center"/>
    </xf>
    <xf numFmtId="0" fontId="20" fillId="20" borderId="0" xfId="7" applyFont="1" applyFill="1" applyAlignment="1">
      <alignment horizontal="left" vertical="top"/>
    </xf>
    <xf numFmtId="0" fontId="21" fillId="0" borderId="0" xfId="7" applyFont="1" applyAlignment="1">
      <alignment horizontal="left" vertical="top"/>
    </xf>
    <xf numFmtId="0" fontId="18" fillId="0" borderId="0" xfId="7"/>
    <xf numFmtId="0" fontId="23" fillId="25" borderId="0" xfId="0" applyFont="1" applyFill="1" applyAlignment="1">
      <alignment horizontal="center" vertical="top" wrapText="1"/>
    </xf>
    <xf numFmtId="0" fontId="24" fillId="0" borderId="0" xfId="7" applyFont="1" applyAlignment="1">
      <alignment horizontal="left" vertical="top"/>
    </xf>
    <xf numFmtId="0" fontId="20" fillId="37" borderId="25" xfId="7" applyFont="1" applyFill="1" applyBorder="1" applyAlignment="1">
      <alignment horizontal="left" vertical="top"/>
    </xf>
    <xf numFmtId="0" fontId="18" fillId="37" borderId="0" xfId="7" applyFill="1" applyAlignment="1">
      <alignment horizontal="center" vertical="center"/>
    </xf>
    <xf numFmtId="0" fontId="25" fillId="2" borderId="0" xfId="0" applyFont="1" applyFill="1" applyAlignment="1">
      <alignment horizontal="center" vertical="center"/>
    </xf>
    <xf numFmtId="0" fontId="25" fillId="3" borderId="0" xfId="0" applyFont="1" applyFill="1" applyAlignment="1">
      <alignment horizontal="center" vertical="center"/>
    </xf>
    <xf numFmtId="0" fontId="25" fillId="4" borderId="0" xfId="0" applyFont="1" applyFill="1" applyAlignment="1">
      <alignment horizontal="center" vertical="center"/>
    </xf>
    <xf numFmtId="0" fontId="25" fillId="5" borderId="0" xfId="0" applyFont="1" applyFill="1" applyAlignment="1">
      <alignment horizontal="center" vertical="center"/>
    </xf>
    <xf numFmtId="0" fontId="25" fillId="6" borderId="0" xfId="0" applyFont="1" applyFill="1" applyAlignment="1">
      <alignment horizontal="center" vertical="center"/>
    </xf>
    <xf numFmtId="0" fontId="25" fillId="7" borderId="0" xfId="0" applyFont="1" applyFill="1" applyAlignment="1">
      <alignment horizontal="center" vertical="center"/>
    </xf>
    <xf numFmtId="0" fontId="25" fillId="8" borderId="0" xfId="0" applyFont="1" applyFill="1" applyAlignment="1">
      <alignment horizontal="center" vertical="center"/>
    </xf>
    <xf numFmtId="0" fontId="25" fillId="9" borderId="0" xfId="0" applyFont="1" applyFill="1" applyAlignment="1">
      <alignment horizontal="center" vertical="center"/>
    </xf>
    <xf numFmtId="0" fontId="25" fillId="10" borderId="0" xfId="0" applyFont="1" applyFill="1" applyAlignment="1">
      <alignment horizontal="center" vertical="center"/>
    </xf>
    <xf numFmtId="0" fontId="25" fillId="11" borderId="0" xfId="0" applyFont="1" applyFill="1" applyAlignment="1">
      <alignment horizontal="center" vertical="center"/>
    </xf>
    <xf numFmtId="0" fontId="25" fillId="12" borderId="0" xfId="0" applyFont="1" applyFill="1" applyAlignment="1">
      <alignment horizontal="center" vertical="center"/>
    </xf>
    <xf numFmtId="0" fontId="25" fillId="13" borderId="0" xfId="0" applyFont="1" applyFill="1" applyAlignment="1">
      <alignment horizontal="center" vertical="center"/>
    </xf>
    <xf numFmtId="0" fontId="25" fillId="14" borderId="0" xfId="0" applyFont="1" applyFill="1" applyAlignment="1">
      <alignment horizontal="center" vertical="center"/>
    </xf>
    <xf numFmtId="0" fontId="25" fillId="15" borderId="0" xfId="0" applyFont="1" applyFill="1" applyAlignment="1">
      <alignment horizontal="center" vertical="center"/>
    </xf>
    <xf numFmtId="0" fontId="25" fillId="16" borderId="0" xfId="0" applyFont="1" applyFill="1" applyAlignment="1">
      <alignment horizontal="center" vertical="center"/>
    </xf>
    <xf numFmtId="0" fontId="25" fillId="17" borderId="0" xfId="0" applyFont="1" applyFill="1" applyAlignment="1">
      <alignment horizontal="center" vertical="center"/>
    </xf>
    <xf numFmtId="0" fontId="25" fillId="18" borderId="0" xfId="0" applyFont="1" applyFill="1" applyAlignment="1">
      <alignment horizontal="center" vertical="center"/>
    </xf>
    <xf numFmtId="0" fontId="14" fillId="38" borderId="25" xfId="7" applyFont="1" applyFill="1" applyBorder="1" applyAlignment="1">
      <alignment horizontal="left" vertical="top"/>
    </xf>
    <xf numFmtId="0" fontId="14" fillId="39" borderId="25" xfId="7" applyFont="1" applyFill="1" applyBorder="1" applyAlignment="1">
      <alignment horizontal="left" vertical="top"/>
    </xf>
    <xf numFmtId="0" fontId="20" fillId="40" borderId="25" xfId="7" applyFont="1" applyFill="1" applyBorder="1" applyAlignment="1">
      <alignment horizontal="left" vertical="top"/>
    </xf>
    <xf numFmtId="0" fontId="20" fillId="41" borderId="25" xfId="7" applyFont="1" applyFill="1" applyBorder="1" applyAlignment="1">
      <alignment horizontal="left" vertical="top"/>
    </xf>
    <xf numFmtId="0" fontId="20" fillId="42" borderId="25" xfId="7" applyFont="1" applyFill="1" applyBorder="1" applyAlignment="1">
      <alignment horizontal="left" vertical="top"/>
    </xf>
    <xf numFmtId="0" fontId="20" fillId="43" borderId="25" xfId="7" applyFont="1" applyFill="1" applyBorder="1" applyAlignment="1">
      <alignment horizontal="left" vertical="top"/>
    </xf>
    <xf numFmtId="0" fontId="20" fillId="44" borderId="25" xfId="7" applyFont="1" applyFill="1" applyBorder="1" applyAlignment="1">
      <alignment horizontal="left" vertical="top"/>
    </xf>
    <xf numFmtId="0" fontId="20" fillId="45" borderId="25" xfId="7" applyFont="1" applyFill="1" applyBorder="1" applyAlignment="1">
      <alignment horizontal="left" vertical="top"/>
    </xf>
    <xf numFmtId="0" fontId="1" fillId="18" borderId="38" xfId="0" applyFont="1" applyFill="1" applyBorder="1" applyAlignment="1">
      <alignment horizontal="center" vertical="center" wrapText="1"/>
    </xf>
    <xf numFmtId="0" fontId="20" fillId="46" borderId="25" xfId="7" applyFont="1" applyFill="1" applyBorder="1" applyAlignment="1">
      <alignment horizontal="left" vertical="top"/>
    </xf>
    <xf numFmtId="0" fontId="20" fillId="47" borderId="25" xfId="7" applyFont="1" applyFill="1" applyBorder="1" applyAlignment="1">
      <alignment horizontal="left" vertical="top"/>
    </xf>
    <xf numFmtId="0" fontId="20" fillId="48" borderId="0" xfId="7" applyFont="1" applyFill="1" applyAlignment="1">
      <alignment horizontal="left" vertical="top"/>
    </xf>
    <xf numFmtId="0" fontId="20" fillId="24" borderId="25" xfId="7" applyFont="1" applyFill="1" applyBorder="1" applyAlignment="1">
      <alignment horizontal="left" vertical="top"/>
    </xf>
    <xf numFmtId="0" fontId="20" fillId="49" borderId="25" xfId="7" applyFont="1" applyFill="1" applyBorder="1" applyAlignment="1">
      <alignment horizontal="left" vertical="top"/>
    </xf>
    <xf numFmtId="0" fontId="20" fillId="50" borderId="25" xfId="7" applyFont="1" applyFill="1" applyBorder="1" applyAlignment="1">
      <alignment horizontal="left" vertical="top"/>
    </xf>
    <xf numFmtId="0" fontId="20" fillId="51" borderId="25" xfId="7" applyFont="1" applyFill="1" applyBorder="1" applyAlignment="1">
      <alignment horizontal="left" vertical="top"/>
    </xf>
    <xf numFmtId="0" fontId="26" fillId="0" borderId="0" xfId="7" applyFont="1" applyAlignment="1">
      <alignment horizontal="center" vertical="center"/>
    </xf>
    <xf numFmtId="0" fontId="26" fillId="0" borderId="0" xfId="7" applyFont="1"/>
    <xf numFmtId="0" fontId="27" fillId="0" borderId="0" xfId="7" applyFont="1"/>
    <xf numFmtId="0" fontId="29" fillId="0" borderId="0" xfId="7" applyFont="1" applyAlignment="1">
      <alignment vertical="center" wrapText="1"/>
    </xf>
    <xf numFmtId="0" fontId="32" fillId="0" borderId="0" xfId="7" applyFont="1" applyAlignment="1">
      <alignment vertical="center" wrapText="1"/>
    </xf>
    <xf numFmtId="0" fontId="33" fillId="0" borderId="0" xfId="7" applyFont="1" applyAlignment="1">
      <alignment horizontal="left" vertical="center" wrapText="1"/>
    </xf>
    <xf numFmtId="0" fontId="33" fillId="0" borderId="0" xfId="7" applyFont="1" applyAlignment="1">
      <alignment horizontal="left" vertical="center" wrapText="1" indent="1"/>
    </xf>
    <xf numFmtId="0" fontId="35" fillId="0" borderId="0" xfId="7" applyFont="1" applyAlignment="1">
      <alignment vertical="center" wrapText="1"/>
    </xf>
    <xf numFmtId="0" fontId="35" fillId="0" borderId="0" xfId="7" applyFont="1" applyAlignment="1">
      <alignment horizontal="left" vertical="center" wrapText="1" indent="1"/>
    </xf>
    <xf numFmtId="0" fontId="30" fillId="0" borderId="0" xfId="7" applyFont="1" applyAlignment="1">
      <alignment vertical="center" wrapText="1"/>
    </xf>
    <xf numFmtId="0" fontId="30" fillId="0" borderId="0" xfId="7" applyFont="1" applyAlignment="1">
      <alignment horizontal="left" vertical="center" wrapText="1" indent="1"/>
    </xf>
    <xf numFmtId="0" fontId="30" fillId="0" borderId="0" xfId="7" applyFont="1" applyAlignment="1">
      <alignment horizontal="left" vertical="center" wrapText="1"/>
    </xf>
    <xf numFmtId="0" fontId="27" fillId="0" borderId="0" xfId="7" applyFont="1" applyAlignment="1">
      <alignment vertical="center" wrapText="1"/>
    </xf>
    <xf numFmtId="0" fontId="36" fillId="0" borderId="0" xfId="7" applyFont="1" applyAlignment="1">
      <alignment vertical="center" wrapText="1"/>
    </xf>
    <xf numFmtId="0" fontId="37" fillId="0" borderId="0" xfId="7" applyFont="1" applyAlignment="1">
      <alignment vertical="center" wrapText="1"/>
    </xf>
    <xf numFmtId="0" fontId="33" fillId="0" borderId="0" xfId="7" applyFont="1" applyAlignment="1">
      <alignment vertical="center" wrapText="1"/>
    </xf>
    <xf numFmtId="0" fontId="30" fillId="0" borderId="40" xfId="7" applyFont="1" applyBorder="1" applyAlignment="1">
      <alignment vertical="center" wrapText="1"/>
    </xf>
    <xf numFmtId="0" fontId="30" fillId="0" borderId="40" xfId="7" applyFont="1" applyBorder="1" applyAlignment="1">
      <alignment horizontal="left" vertical="center" wrapText="1" indent="1"/>
    </xf>
    <xf numFmtId="0" fontId="39" fillId="0" borderId="0" xfId="7" applyFont="1" applyAlignment="1">
      <alignment vertical="center"/>
    </xf>
    <xf numFmtId="0" fontId="18" fillId="0" borderId="0" xfId="7" applyAlignment="1">
      <alignment vertical="center"/>
    </xf>
    <xf numFmtId="0" fontId="18" fillId="0" borderId="0" xfId="7" applyAlignment="1">
      <alignment horizontal="left" vertical="center" indent="1"/>
    </xf>
    <xf numFmtId="0" fontId="40" fillId="0" borderId="0" xfId="7" applyFont="1" applyAlignment="1">
      <alignment wrapText="1"/>
    </xf>
    <xf numFmtId="0" fontId="45" fillId="0" borderId="0" xfId="7" applyFont="1" applyAlignment="1">
      <alignment vertical="center" wrapText="1"/>
    </xf>
    <xf numFmtId="0" fontId="30" fillId="0" borderId="0" xfId="7" applyFont="1"/>
    <xf numFmtId="0" fontId="50" fillId="0" borderId="0" xfId="7" applyFont="1" applyAlignment="1">
      <alignment vertical="center" wrapText="1"/>
    </xf>
    <xf numFmtId="0" fontId="49" fillId="0" borderId="0" xfId="7" applyFont="1" applyAlignment="1">
      <alignment vertical="center" wrapText="1"/>
    </xf>
    <xf numFmtId="0" fontId="51" fillId="0" borderId="0" xfId="2" applyFont="1">
      <alignment vertical="center"/>
    </xf>
    <xf numFmtId="0" fontId="52" fillId="0" borderId="0" xfId="2" applyFont="1">
      <alignment vertical="center"/>
    </xf>
    <xf numFmtId="0" fontId="55" fillId="0" borderId="0" xfId="0" applyFont="1" applyAlignment="1">
      <alignment vertical="center"/>
    </xf>
    <xf numFmtId="0" fontId="56" fillId="0" borderId="0" xfId="0" applyFont="1" applyAlignment="1">
      <alignment vertical="center"/>
    </xf>
    <xf numFmtId="0" fontId="58" fillId="22" borderId="0" xfId="1" applyFont="1" applyFill="1" applyAlignment="1" applyProtection="1">
      <alignment horizontal="center" vertical="center"/>
      <protection locked="0"/>
    </xf>
    <xf numFmtId="0" fontId="58" fillId="22" borderId="0" xfId="1" applyFont="1" applyFill="1" applyAlignment="1" applyProtection="1">
      <alignment horizontal="center"/>
      <protection locked="0"/>
    </xf>
    <xf numFmtId="0" fontId="51" fillId="0" borderId="56" xfId="2" applyFont="1" applyBorder="1">
      <alignment vertical="center"/>
    </xf>
    <xf numFmtId="0" fontId="51" fillId="0" borderId="57" xfId="2" applyFont="1" applyBorder="1">
      <alignment vertical="center"/>
    </xf>
    <xf numFmtId="0" fontId="51" fillId="0" borderId="58" xfId="2" applyFont="1" applyBorder="1">
      <alignment vertical="center"/>
    </xf>
    <xf numFmtId="0" fontId="0" fillId="0" borderId="59" xfId="0" applyBorder="1"/>
    <xf numFmtId="0" fontId="0" fillId="0" borderId="61" xfId="0" applyBorder="1"/>
    <xf numFmtId="0" fontId="60" fillId="0" borderId="62" xfId="2" applyFont="1" applyBorder="1" applyAlignment="1">
      <alignment horizontal="left" vertical="top" wrapText="1"/>
    </xf>
    <xf numFmtId="0" fontId="61" fillId="0" borderId="26" xfId="0" applyFont="1" applyBorder="1" applyAlignment="1">
      <alignment horizontal="left" vertical="top" wrapText="1"/>
    </xf>
    <xf numFmtId="0" fontId="62" fillId="0" borderId="0" xfId="2" applyFont="1" applyAlignment="1">
      <alignment horizontal="right" vertical="center"/>
    </xf>
    <xf numFmtId="0" fontId="65" fillId="52" borderId="25" xfId="1" applyFont="1" applyFill="1" applyBorder="1" applyAlignment="1">
      <alignment horizontal="left" vertical="center" wrapText="1"/>
    </xf>
    <xf numFmtId="0" fontId="66" fillId="31" borderId="0" xfId="7" applyFont="1" applyFill="1"/>
    <xf numFmtId="0" fontId="67" fillId="31" borderId="0" xfId="7" applyFont="1" applyFill="1"/>
    <xf numFmtId="0" fontId="66" fillId="0" borderId="0" xfId="7" applyFont="1"/>
    <xf numFmtId="0" fontId="68" fillId="30" borderId="0" xfId="7" applyFont="1" applyFill="1"/>
    <xf numFmtId="0" fontId="68" fillId="0" borderId="0" xfId="7" applyFont="1" applyAlignment="1">
      <alignment horizontal="right"/>
    </xf>
    <xf numFmtId="0" fontId="69" fillId="0" borderId="0" xfId="7" applyFont="1"/>
    <xf numFmtId="0" fontId="68" fillId="0" borderId="26" xfId="7" applyFont="1" applyBorder="1" applyAlignment="1">
      <alignment horizontal="left" vertical="top"/>
    </xf>
    <xf numFmtId="0" fontId="68" fillId="0" borderId="0" xfId="7" applyFont="1" applyAlignment="1">
      <alignment horizontal="left" vertical="top"/>
    </xf>
    <xf numFmtId="0" fontId="66" fillId="22" borderId="0" xfId="7" applyFont="1" applyFill="1"/>
    <xf numFmtId="0" fontId="67" fillId="22" borderId="0" xfId="7" applyFont="1" applyFill="1"/>
    <xf numFmtId="0" fontId="70" fillId="0" borderId="0" xfId="7" applyFont="1"/>
    <xf numFmtId="0" fontId="71" fillId="22" borderId="0" xfId="8" applyFont="1" applyFill="1" applyBorder="1"/>
    <xf numFmtId="0" fontId="72" fillId="22" borderId="0" xfId="7" applyFont="1" applyFill="1"/>
    <xf numFmtId="0" fontId="73" fillId="0" borderId="25" xfId="7" applyFont="1" applyBorder="1"/>
    <xf numFmtId="0" fontId="73" fillId="0" borderId="0" xfId="7" applyFont="1"/>
    <xf numFmtId="0" fontId="23" fillId="26" borderId="29" xfId="4" applyFont="1" applyFill="1" applyBorder="1" applyAlignment="1">
      <alignment horizontal="center" vertical="top" wrapText="1"/>
    </xf>
    <xf numFmtId="0" fontId="23" fillId="26" borderId="24" xfId="4" applyFont="1" applyFill="1" applyBorder="1" applyAlignment="1">
      <alignment horizontal="center" vertical="top" wrapText="1"/>
    </xf>
    <xf numFmtId="0" fontId="23" fillId="26" borderId="42" xfId="4" applyFont="1" applyFill="1" applyBorder="1" applyAlignment="1">
      <alignment horizontal="center" vertical="top" wrapText="1"/>
    </xf>
    <xf numFmtId="0" fontId="74" fillId="22" borderId="0" xfId="7" applyFont="1" applyFill="1"/>
    <xf numFmtId="0" fontId="74" fillId="31" borderId="0" xfId="7" applyFont="1" applyFill="1"/>
    <xf numFmtId="0" fontId="65" fillId="0" borderId="0" xfId="7" applyFont="1" applyAlignment="1">
      <alignment horizontal="left" vertical="top"/>
    </xf>
    <xf numFmtId="0" fontId="75" fillId="0" borderId="25" xfId="7" applyFont="1" applyBorder="1"/>
    <xf numFmtId="0" fontId="75" fillId="0" borderId="0" xfId="7" applyFont="1"/>
    <xf numFmtId="0" fontId="75" fillId="0" borderId="30" xfId="7" applyFont="1" applyBorder="1" applyAlignment="1" applyProtection="1">
      <alignment horizontal="center" vertical="center"/>
      <protection locked="0"/>
    </xf>
    <xf numFmtId="0" fontId="68" fillId="34" borderId="27" xfId="7" applyFont="1" applyFill="1" applyBorder="1"/>
    <xf numFmtId="0" fontId="68" fillId="33" borderId="27" xfId="7" applyFont="1" applyFill="1" applyBorder="1" applyAlignment="1" applyProtection="1">
      <alignment vertical="top" wrapText="1"/>
      <protection locked="0"/>
    </xf>
    <xf numFmtId="0" fontId="76" fillId="36" borderId="27" xfId="7" applyFont="1" applyFill="1" applyBorder="1" applyAlignment="1" applyProtection="1">
      <alignment horizontal="center" vertical="center" wrapText="1"/>
      <protection locked="0"/>
    </xf>
    <xf numFmtId="0" fontId="76" fillId="36" borderId="27" xfId="7" applyFont="1" applyFill="1" applyBorder="1" applyAlignment="1" applyProtection="1">
      <alignment horizontal="left" vertical="top" wrapText="1"/>
      <protection locked="0"/>
    </xf>
    <xf numFmtId="0" fontId="68" fillId="35" borderId="27" xfId="7" applyFont="1" applyFill="1" applyBorder="1" applyAlignment="1" applyProtection="1">
      <alignment horizontal="center" vertical="center" wrapText="1"/>
      <protection locked="0"/>
    </xf>
    <xf numFmtId="0" fontId="68" fillId="34" borderId="41" xfId="7" applyFont="1" applyFill="1" applyBorder="1" applyAlignment="1">
      <alignment horizontal="left" vertical="center" wrapText="1"/>
    </xf>
    <xf numFmtId="0" fontId="68" fillId="34" borderId="27" xfId="7" applyFont="1" applyFill="1" applyBorder="1" applyAlignment="1">
      <alignment horizontal="left" vertical="top" wrapText="1"/>
    </xf>
    <xf numFmtId="0" fontId="68" fillId="33" borderId="30" xfId="7" applyFont="1" applyFill="1" applyBorder="1" applyAlignment="1" applyProtection="1">
      <alignment vertical="top" wrapText="1"/>
      <protection locked="0"/>
    </xf>
    <xf numFmtId="0" fontId="68" fillId="36" borderId="27" xfId="7" applyFont="1" applyFill="1" applyBorder="1" applyAlignment="1" applyProtection="1">
      <alignment horizontal="center" vertical="center" wrapText="1"/>
      <protection locked="0"/>
    </xf>
    <xf numFmtId="0" fontId="68" fillId="0" borderId="30" xfId="7" applyFont="1" applyBorder="1" applyAlignment="1" applyProtection="1">
      <alignment horizontal="center" vertical="center"/>
      <protection locked="0"/>
    </xf>
    <xf numFmtId="0" fontId="68" fillId="33" borderId="27" xfId="7" applyFont="1" applyFill="1" applyBorder="1" applyAlignment="1" applyProtection="1">
      <alignment horizontal="left" vertical="top" wrapText="1"/>
      <protection locked="0"/>
    </xf>
    <xf numFmtId="0" fontId="65" fillId="0" borderId="38" xfId="7" applyFont="1" applyBorder="1" applyAlignment="1">
      <alignment horizontal="left" vertical="top"/>
    </xf>
    <xf numFmtId="0" fontId="75" fillId="0" borderId="39" xfId="7" applyFont="1" applyBorder="1"/>
    <xf numFmtId="0" fontId="75" fillId="0" borderId="38" xfId="7" applyFont="1" applyBorder="1"/>
    <xf numFmtId="0" fontId="68" fillId="22" borderId="0" xfId="7" applyFont="1" applyFill="1"/>
    <xf numFmtId="0" fontId="77" fillId="0" borderId="0" xfId="1" applyFont="1" applyAlignment="1" applyProtection="1">
      <alignment vertical="center"/>
      <protection locked="0"/>
    </xf>
    <xf numFmtId="0" fontId="58" fillId="0" borderId="0" xfId="1" applyFont="1" applyAlignment="1">
      <alignment horizontal="center" vertical="center"/>
    </xf>
    <xf numFmtId="0" fontId="78" fillId="21" borderId="0" xfId="1" applyFont="1" applyFill="1" applyAlignment="1">
      <alignment horizontal="left" indent="3"/>
    </xf>
    <xf numFmtId="0" fontId="58" fillId="21" borderId="0" xfId="1" applyFont="1" applyFill="1" applyAlignment="1">
      <alignment horizontal="center" vertical="center"/>
    </xf>
    <xf numFmtId="0" fontId="78" fillId="21" borderId="0" xfId="1" applyFont="1" applyFill="1" applyAlignment="1" applyProtection="1">
      <alignment vertical="center"/>
      <protection locked="0"/>
    </xf>
    <xf numFmtId="0" fontId="57" fillId="24" borderId="0" xfId="1" applyFont="1" applyFill="1" applyAlignment="1">
      <alignment horizontal="center" vertical="center"/>
    </xf>
    <xf numFmtId="0" fontId="57" fillId="26" borderId="0" xfId="1" applyFont="1" applyFill="1" applyAlignment="1">
      <alignment horizontal="center" vertical="center"/>
    </xf>
    <xf numFmtId="0" fontId="80" fillId="21" borderId="0" xfId="1" applyFont="1" applyFill="1" applyProtection="1">
      <protection locked="0"/>
    </xf>
    <xf numFmtId="0" fontId="81" fillId="21" borderId="0" xfId="1" applyFont="1" applyFill="1" applyProtection="1">
      <protection locked="0"/>
    </xf>
    <xf numFmtId="0" fontId="58" fillId="22" borderId="4" xfId="1" applyFont="1" applyFill="1" applyBorder="1" applyAlignment="1" applyProtection="1">
      <alignment horizontal="center" vertical="center"/>
      <protection locked="0"/>
    </xf>
    <xf numFmtId="0" fontId="58" fillId="22" borderId="11" xfId="1" applyFont="1" applyFill="1" applyBorder="1" applyAlignment="1" applyProtection="1">
      <alignment horizontal="center" vertical="center"/>
      <protection locked="0"/>
    </xf>
    <xf numFmtId="0" fontId="58" fillId="22" borderId="7" xfId="1" applyFont="1" applyFill="1" applyBorder="1" applyAlignment="1" applyProtection="1">
      <alignment horizontal="center" vertical="center"/>
      <protection locked="0"/>
    </xf>
    <xf numFmtId="0" fontId="58" fillId="22" borderId="11" xfId="1" applyFont="1" applyFill="1" applyBorder="1" applyAlignment="1" applyProtection="1">
      <alignment horizontal="center"/>
      <protection locked="0"/>
    </xf>
    <xf numFmtId="0" fontId="58" fillId="22" borderId="9" xfId="1" applyFont="1" applyFill="1" applyBorder="1" applyAlignment="1" applyProtection="1">
      <alignment vertical="center"/>
      <protection locked="0"/>
    </xf>
    <xf numFmtId="0" fontId="57" fillId="24" borderId="4" xfId="1" applyFont="1" applyFill="1" applyBorder="1" applyAlignment="1" applyProtection="1">
      <alignment horizontal="center" vertical="center"/>
      <protection locked="0"/>
    </xf>
    <xf numFmtId="0" fontId="23" fillId="24" borderId="0" xfId="1" applyFont="1" applyFill="1" applyProtection="1">
      <protection locked="0"/>
    </xf>
    <xf numFmtId="0" fontId="57" fillId="26" borderId="4" xfId="1" applyFont="1" applyFill="1" applyBorder="1" applyAlignment="1" applyProtection="1">
      <alignment horizontal="center" vertical="center"/>
      <protection locked="0"/>
    </xf>
    <xf numFmtId="0" fontId="23" fillId="26" borderId="0" xfId="1" applyFont="1" applyFill="1" applyProtection="1">
      <protection locked="0"/>
    </xf>
    <xf numFmtId="0" fontId="58" fillId="23" borderId="6" xfId="1" applyFont="1" applyFill="1" applyBorder="1" applyProtection="1">
      <protection locked="0"/>
    </xf>
    <xf numFmtId="0" fontId="58" fillId="23" borderId="12" xfId="1" applyFont="1" applyFill="1" applyBorder="1" applyAlignment="1" applyProtection="1">
      <alignment horizontal="center"/>
      <protection locked="0"/>
    </xf>
    <xf numFmtId="0" fontId="58" fillId="22" borderId="9" xfId="1" applyFont="1" applyFill="1" applyBorder="1" applyAlignment="1" applyProtection="1">
      <alignment horizontal="center" vertical="center"/>
      <protection locked="0"/>
    </xf>
    <xf numFmtId="0" fontId="58" fillId="23" borderId="10" xfId="1" applyFont="1" applyFill="1" applyBorder="1" applyAlignment="1" applyProtection="1">
      <alignment horizontal="center"/>
      <protection locked="0"/>
    </xf>
    <xf numFmtId="0" fontId="77" fillId="0" borderId="0" xfId="1" applyFont="1" applyAlignment="1">
      <alignment vertical="center"/>
    </xf>
    <xf numFmtId="0" fontId="81" fillId="0" borderId="0" xfId="1" applyFont="1"/>
    <xf numFmtId="0" fontId="58" fillId="0" borderId="0" xfId="1" applyFont="1" applyAlignment="1" applyProtection="1">
      <alignment horizontal="center" vertical="center"/>
      <protection locked="0"/>
    </xf>
    <xf numFmtId="0" fontId="68" fillId="30" borderId="28" xfId="7" applyFont="1" applyFill="1" applyBorder="1"/>
    <xf numFmtId="49" fontId="63" fillId="32" borderId="28" xfId="7" applyNumberFormat="1" applyFont="1" applyFill="1" applyBorder="1" applyAlignment="1" applyProtection="1">
      <alignment horizontal="center"/>
      <protection locked="0"/>
    </xf>
    <xf numFmtId="49" fontId="63" fillId="32" borderId="28" xfId="7" applyNumberFormat="1" applyFont="1" applyFill="1" applyBorder="1" applyProtection="1">
      <protection locked="0"/>
    </xf>
    <xf numFmtId="0" fontId="68" fillId="30" borderId="53" xfId="7" applyFont="1" applyFill="1" applyBorder="1" applyAlignment="1">
      <alignment vertical="center"/>
    </xf>
    <xf numFmtId="0" fontId="68" fillId="30" borderId="54" xfId="7" applyFont="1" applyFill="1" applyBorder="1" applyAlignment="1">
      <alignment vertical="center"/>
    </xf>
    <xf numFmtId="0" fontId="68" fillId="34" borderId="27" xfId="7" applyFont="1" applyFill="1" applyBorder="1" applyAlignment="1">
      <alignment horizontal="left" vertical="center" wrapText="1"/>
    </xf>
    <xf numFmtId="0" fontId="60" fillId="0" borderId="0" xfId="2" applyFont="1" applyAlignment="1">
      <alignment horizontal="left" vertical="top" wrapText="1"/>
    </xf>
    <xf numFmtId="0" fontId="61" fillId="0" borderId="60" xfId="0" applyFont="1" applyBorder="1" applyAlignment="1">
      <alignment horizontal="left" vertical="top" wrapText="1"/>
    </xf>
    <xf numFmtId="0" fontId="58" fillId="22" borderId="0" xfId="1" applyFont="1" applyFill="1" applyAlignment="1" applyProtection="1">
      <alignment horizontal="center"/>
      <protection locked="0"/>
    </xf>
    <xf numFmtId="0" fontId="0" fillId="0" borderId="0" xfId="0" applyAlignment="1">
      <alignment horizontal="center"/>
    </xf>
    <xf numFmtId="0" fontId="58" fillId="22" borderId="4" xfId="1" applyFont="1" applyFill="1" applyBorder="1" applyAlignment="1" applyProtection="1">
      <alignment horizontal="left" vertical="top" wrapText="1"/>
      <protection locked="0"/>
    </xf>
    <xf numFmtId="0" fontId="58" fillId="22" borderId="5" xfId="1" applyFont="1" applyFill="1" applyBorder="1" applyAlignment="1" applyProtection="1">
      <alignment horizontal="left" vertical="top" wrapText="1"/>
      <protection locked="0"/>
    </xf>
    <xf numFmtId="0" fontId="58" fillId="22" borderId="6" xfId="1" applyFont="1" applyFill="1" applyBorder="1" applyAlignment="1" applyProtection="1">
      <alignment horizontal="left" vertical="top" wrapText="1"/>
      <protection locked="0"/>
    </xf>
    <xf numFmtId="0" fontId="57" fillId="37" borderId="2" xfId="1" applyFont="1" applyFill="1" applyBorder="1" applyAlignment="1">
      <alignment horizontal="center" vertical="center"/>
    </xf>
    <xf numFmtId="0" fontId="57" fillId="37" borderId="3" xfId="1" applyFont="1" applyFill="1" applyBorder="1" applyAlignment="1">
      <alignment horizontal="center" vertical="center"/>
    </xf>
    <xf numFmtId="0" fontId="57" fillId="44" borderId="31" xfId="1" applyFont="1" applyFill="1" applyBorder="1" applyAlignment="1">
      <alignment horizontal="center" vertical="center"/>
    </xf>
    <xf numFmtId="0" fontId="57" fillId="44" borderId="43" xfId="1" applyFont="1" applyFill="1" applyBorder="1" applyAlignment="1">
      <alignment horizontal="center" vertical="center"/>
    </xf>
    <xf numFmtId="0" fontId="58" fillId="22" borderId="1" xfId="1" applyFont="1" applyFill="1" applyBorder="1" applyAlignment="1" applyProtection="1">
      <alignment horizontal="left" vertical="top" wrapText="1"/>
      <protection locked="0"/>
    </xf>
    <xf numFmtId="0" fontId="58" fillId="22" borderId="2" xfId="1" applyFont="1" applyFill="1" applyBorder="1" applyAlignment="1" applyProtection="1">
      <alignment horizontal="left" vertical="top"/>
      <protection locked="0"/>
    </xf>
    <xf numFmtId="0" fontId="58" fillId="22" borderId="3" xfId="1" applyFont="1" applyFill="1" applyBorder="1" applyAlignment="1" applyProtection="1">
      <alignment horizontal="left" vertical="top"/>
      <protection locked="0"/>
    </xf>
    <xf numFmtId="0" fontId="53" fillId="24" borderId="2" xfId="1" applyFont="1" applyFill="1" applyBorder="1" applyAlignment="1">
      <alignment horizontal="center" vertical="center"/>
    </xf>
    <xf numFmtId="0" fontId="53" fillId="24" borderId="3" xfId="1" applyFont="1" applyFill="1" applyBorder="1" applyAlignment="1">
      <alignment horizontal="center" vertical="center"/>
    </xf>
    <xf numFmtId="0" fontId="57" fillId="53" borderId="31" xfId="1" applyFont="1" applyFill="1" applyBorder="1" applyAlignment="1">
      <alignment horizontal="center" vertical="center"/>
    </xf>
    <xf numFmtId="0" fontId="57" fillId="53" borderId="43" xfId="1" applyFont="1" applyFill="1" applyBorder="1" applyAlignment="1">
      <alignment horizontal="center" vertical="center"/>
    </xf>
    <xf numFmtId="0" fontId="54" fillId="22" borderId="1" xfId="1" applyFont="1" applyFill="1" applyBorder="1" applyAlignment="1" applyProtection="1">
      <alignment horizontal="left" vertical="center" wrapText="1"/>
      <protection locked="0"/>
    </xf>
    <xf numFmtId="0" fontId="54" fillId="22" borderId="2" xfId="1" applyFont="1" applyFill="1" applyBorder="1" applyAlignment="1" applyProtection="1">
      <alignment horizontal="left" vertical="center"/>
      <protection locked="0"/>
    </xf>
    <xf numFmtId="0" fontId="54" fillId="22" borderId="3" xfId="1" applyFont="1" applyFill="1" applyBorder="1" applyAlignment="1" applyProtection="1">
      <alignment horizontal="left" vertical="center"/>
      <protection locked="0"/>
    </xf>
    <xf numFmtId="0" fontId="57" fillId="26" borderId="31" xfId="1" applyFont="1" applyFill="1" applyBorder="1" applyAlignment="1">
      <alignment horizontal="center" vertical="center"/>
    </xf>
    <xf numFmtId="0" fontId="57" fillId="26" borderId="43" xfId="1" applyFont="1" applyFill="1" applyBorder="1" applyAlignment="1">
      <alignment horizontal="center" vertical="center"/>
    </xf>
    <xf numFmtId="0" fontId="54" fillId="22" borderId="1" xfId="1" applyFont="1" applyFill="1" applyBorder="1" applyAlignment="1" applyProtection="1">
      <alignment horizontal="left" vertical="top" wrapText="1"/>
      <protection locked="0"/>
    </xf>
    <xf numFmtId="0" fontId="54" fillId="22" borderId="2" xfId="1" applyFont="1" applyFill="1" applyBorder="1" applyAlignment="1" applyProtection="1">
      <alignment horizontal="left" vertical="top"/>
      <protection locked="0"/>
    </xf>
    <xf numFmtId="0" fontId="54" fillId="22" borderId="3" xfId="1" applyFont="1" applyFill="1" applyBorder="1" applyAlignment="1" applyProtection="1">
      <alignment horizontal="left" vertical="top"/>
      <protection locked="0"/>
    </xf>
    <xf numFmtId="0" fontId="82" fillId="22" borderId="1" xfId="1" applyFont="1" applyFill="1" applyBorder="1" applyAlignment="1" applyProtection="1">
      <alignment horizontal="left" vertical="center" wrapText="1"/>
      <protection locked="0"/>
    </xf>
    <xf numFmtId="0" fontId="64" fillId="53" borderId="0" xfId="1" applyFont="1" applyFill="1" applyAlignment="1">
      <alignment horizontal="center" vertical="center"/>
    </xf>
    <xf numFmtId="0" fontId="64" fillId="53" borderId="0" xfId="1" applyFont="1" applyFill="1" applyAlignment="1">
      <alignment horizontal="left" vertical="center"/>
    </xf>
    <xf numFmtId="0" fontId="58" fillId="21" borderId="1" xfId="1" applyFont="1" applyFill="1" applyBorder="1" applyAlignment="1" applyProtection="1">
      <alignment horizontal="left" vertical="center" wrapText="1"/>
      <protection locked="0"/>
    </xf>
    <xf numFmtId="0" fontId="58" fillId="21" borderId="3" xfId="1" applyFont="1" applyFill="1" applyBorder="1" applyAlignment="1" applyProtection="1">
      <alignment horizontal="left" vertical="center" wrapText="1"/>
      <protection locked="0"/>
    </xf>
    <xf numFmtId="0" fontId="64" fillId="26" borderId="44" xfId="1" applyFont="1" applyFill="1" applyBorder="1" applyAlignment="1">
      <alignment horizontal="center" vertical="center"/>
    </xf>
    <xf numFmtId="0" fontId="64" fillId="26" borderId="45" xfId="1" applyFont="1" applyFill="1" applyBorder="1" applyAlignment="1">
      <alignment horizontal="center" vertical="center"/>
    </xf>
    <xf numFmtId="0" fontId="64" fillId="26" borderId="46" xfId="1" applyFont="1" applyFill="1" applyBorder="1" applyAlignment="1">
      <alignment horizontal="center" vertical="center"/>
    </xf>
    <xf numFmtId="0" fontId="58" fillId="23" borderId="34" xfId="1" applyFont="1" applyFill="1" applyBorder="1" applyAlignment="1" applyProtection="1">
      <alignment horizontal="center" vertical="center"/>
      <protection locked="0"/>
    </xf>
    <xf numFmtId="0" fontId="58" fillId="23" borderId="8" xfId="1" applyFont="1" applyFill="1" applyBorder="1" applyAlignment="1" applyProtection="1">
      <alignment horizontal="center" vertical="center"/>
      <protection locked="0"/>
    </xf>
    <xf numFmtId="0" fontId="58" fillId="22" borderId="32" xfId="1" applyFont="1" applyFill="1" applyBorder="1" applyAlignment="1" applyProtection="1">
      <alignment horizontal="center" vertical="center"/>
      <protection locked="0"/>
    </xf>
    <xf numFmtId="0" fontId="58" fillId="22" borderId="15" xfId="1" applyFont="1" applyFill="1" applyBorder="1" applyAlignment="1" applyProtection="1">
      <alignment horizontal="center" vertical="center"/>
      <protection locked="0"/>
    </xf>
    <xf numFmtId="0" fontId="58" fillId="22" borderId="17" xfId="1" applyFont="1" applyFill="1" applyBorder="1" applyAlignment="1" applyProtection="1">
      <alignment horizontal="center" vertical="center"/>
      <protection locked="0"/>
    </xf>
    <xf numFmtId="0" fontId="58" fillId="23" borderId="35" xfId="1" applyFont="1" applyFill="1" applyBorder="1" applyAlignment="1" applyProtection="1">
      <alignment horizontal="center" vertical="center"/>
      <protection locked="0"/>
    </xf>
    <xf numFmtId="0" fontId="58" fillId="23" borderId="33" xfId="1" applyFont="1" applyFill="1" applyBorder="1" applyAlignment="1" applyProtection="1">
      <alignment horizontal="center" vertical="center"/>
      <protection locked="0"/>
    </xf>
    <xf numFmtId="0" fontId="58" fillId="23" borderId="0" xfId="1" applyFont="1" applyFill="1" applyAlignment="1" applyProtection="1">
      <alignment horizontal="center" vertical="center"/>
      <protection locked="0"/>
    </xf>
    <xf numFmtId="0" fontId="58" fillId="23" borderId="16" xfId="1" applyFont="1" applyFill="1" applyBorder="1" applyAlignment="1" applyProtection="1">
      <alignment horizontal="center" vertical="center"/>
      <protection locked="0"/>
    </xf>
    <xf numFmtId="0" fontId="57" fillId="26" borderId="0" xfId="1" applyFont="1" applyFill="1" applyAlignment="1">
      <alignment horizontal="center" vertical="center"/>
    </xf>
    <xf numFmtId="0" fontId="58" fillId="23" borderId="34" xfId="1" applyFont="1" applyFill="1" applyBorder="1" applyAlignment="1" applyProtection="1">
      <alignment horizontal="left" vertical="center"/>
      <protection locked="0"/>
    </xf>
    <xf numFmtId="0" fontId="58" fillId="23" borderId="8" xfId="1" applyFont="1" applyFill="1" applyBorder="1" applyAlignment="1" applyProtection="1">
      <alignment horizontal="left" vertical="center"/>
      <protection locked="0"/>
    </xf>
    <xf numFmtId="0" fontId="57" fillId="24" borderId="2" xfId="1" applyFont="1" applyFill="1" applyBorder="1" applyAlignment="1">
      <alignment horizontal="center" vertical="center"/>
    </xf>
    <xf numFmtId="0" fontId="57" fillId="24" borderId="31" xfId="1" applyFont="1" applyFill="1" applyBorder="1" applyAlignment="1">
      <alignment horizontal="center" vertical="center"/>
    </xf>
    <xf numFmtId="0" fontId="58" fillId="23" borderId="36" xfId="1" applyFont="1" applyFill="1" applyBorder="1" applyAlignment="1" applyProtection="1">
      <alignment horizontal="center"/>
      <protection locked="0"/>
    </xf>
    <xf numFmtId="0" fontId="58" fillId="23" borderId="37" xfId="1" applyFont="1" applyFill="1" applyBorder="1" applyAlignment="1" applyProtection="1">
      <alignment horizontal="center"/>
      <protection locked="0"/>
    </xf>
    <xf numFmtId="0" fontId="79" fillId="19" borderId="0" xfId="1" applyFont="1" applyFill="1" applyAlignment="1">
      <alignment horizontal="center" vertical="center"/>
    </xf>
    <xf numFmtId="0" fontId="57" fillId="24" borderId="0" xfId="1" applyFont="1" applyFill="1" applyAlignment="1">
      <alignment horizontal="center" vertical="center"/>
    </xf>
    <xf numFmtId="0" fontId="63" fillId="32" borderId="47" xfId="7" applyFont="1" applyFill="1" applyBorder="1" applyAlignment="1" applyProtection="1">
      <alignment horizontal="center"/>
      <protection locked="0"/>
    </xf>
    <xf numFmtId="0" fontId="63" fillId="32" borderId="55" xfId="7" applyFont="1" applyFill="1" applyBorder="1" applyAlignment="1" applyProtection="1">
      <alignment horizontal="center"/>
      <protection locked="0"/>
    </xf>
    <xf numFmtId="0" fontId="63" fillId="32" borderId="48" xfId="7" applyFont="1" applyFill="1" applyBorder="1" applyAlignment="1" applyProtection="1">
      <alignment horizontal="center"/>
      <protection locked="0"/>
    </xf>
    <xf numFmtId="49" fontId="63" fillId="32" borderId="47" xfId="7" applyNumberFormat="1" applyFont="1" applyFill="1" applyBorder="1" applyAlignment="1" applyProtection="1">
      <alignment horizontal="center"/>
      <protection locked="0"/>
    </xf>
    <xf numFmtId="49" fontId="63" fillId="32" borderId="55" xfId="7" applyNumberFormat="1" applyFont="1" applyFill="1" applyBorder="1" applyAlignment="1" applyProtection="1">
      <alignment horizontal="center"/>
      <protection locked="0"/>
    </xf>
    <xf numFmtId="49" fontId="63" fillId="32" borderId="48" xfId="7" applyNumberFormat="1" applyFont="1" applyFill="1" applyBorder="1" applyAlignment="1" applyProtection="1">
      <alignment horizontal="center"/>
      <protection locked="0"/>
    </xf>
    <xf numFmtId="0" fontId="67" fillId="30" borderId="47" xfId="7" applyFont="1" applyFill="1" applyBorder="1" applyAlignment="1">
      <alignment horizontal="center"/>
    </xf>
    <xf numFmtId="0" fontId="67" fillId="30" borderId="48" xfId="7" applyFont="1" applyFill="1" applyBorder="1" applyAlignment="1">
      <alignment horizontal="center"/>
    </xf>
    <xf numFmtId="0" fontId="64" fillId="44" borderId="0" xfId="1" applyFont="1" applyFill="1" applyAlignment="1">
      <alignment horizontal="center" vertical="center"/>
    </xf>
    <xf numFmtId="0" fontId="68" fillId="30" borderId="50" xfId="7" applyFont="1" applyFill="1" applyBorder="1" applyAlignment="1">
      <alignment horizontal="center" vertical="center"/>
    </xf>
    <xf numFmtId="0" fontId="68" fillId="30" borderId="51" xfId="7" applyFont="1" applyFill="1" applyBorder="1" applyAlignment="1">
      <alignment horizontal="center" vertical="center"/>
    </xf>
    <xf numFmtId="0" fontId="68" fillId="30" borderId="49" xfId="7" applyFont="1" applyFill="1" applyBorder="1" applyAlignment="1">
      <alignment horizontal="center" vertical="center"/>
    </xf>
    <xf numFmtId="0" fontId="68" fillId="30" borderId="52" xfId="7" applyFont="1" applyFill="1" applyBorder="1" applyAlignment="1">
      <alignment horizontal="center" vertical="center"/>
    </xf>
    <xf numFmtId="0" fontId="68" fillId="30" borderId="53" xfId="7" applyFont="1" applyFill="1" applyBorder="1" applyAlignment="1">
      <alignment horizontal="center" vertical="center"/>
    </xf>
    <xf numFmtId="0" fontId="68" fillId="30" borderId="54" xfId="7" applyFont="1" applyFill="1" applyBorder="1" applyAlignment="1">
      <alignment horizontal="center" vertical="center"/>
    </xf>
    <xf numFmtId="0" fontId="23" fillId="25" borderId="0" xfId="0" applyFont="1" applyFill="1" applyAlignment="1">
      <alignment horizontal="center" vertical="center" wrapText="1"/>
    </xf>
    <xf numFmtId="0" fontId="30" fillId="0" borderId="0" xfId="7" applyFont="1" applyAlignment="1">
      <alignment vertical="center" wrapText="1"/>
    </xf>
    <xf numFmtId="0" fontId="28" fillId="0" borderId="0" xfId="7" applyFont="1" applyAlignment="1">
      <alignment horizontal="center" wrapText="1"/>
    </xf>
    <xf numFmtId="0" fontId="30" fillId="0" borderId="0" xfId="7" applyFont="1" applyAlignment="1">
      <alignment horizontal="center" vertical="center" wrapText="1"/>
    </xf>
    <xf numFmtId="0" fontId="30" fillId="0" borderId="0" xfId="7" applyFont="1" applyAlignment="1">
      <alignment horizontal="left" vertical="center" wrapText="1"/>
    </xf>
    <xf numFmtId="0" fontId="48" fillId="0" borderId="0" xfId="7" applyFont="1" applyAlignment="1">
      <alignment wrapText="1"/>
    </xf>
    <xf numFmtId="0" fontId="41" fillId="0" borderId="0" xfId="7" applyFont="1" applyAlignment="1">
      <alignment wrapText="1"/>
    </xf>
    <xf numFmtId="0" fontId="41" fillId="0" borderId="0" xfId="7" applyFont="1" applyAlignment="1">
      <alignment vertical="top" wrapText="1"/>
    </xf>
    <xf numFmtId="0" fontId="41" fillId="0" borderId="0" xfId="7" applyFont="1" applyAlignment="1">
      <alignment horizontal="left" vertical="top" wrapText="1"/>
    </xf>
    <xf numFmtId="0" fontId="47" fillId="0" borderId="0" xfId="7" applyFont="1" applyAlignment="1">
      <alignment vertical="center" wrapText="1"/>
    </xf>
    <xf numFmtId="0" fontId="49" fillId="0" borderId="0" xfId="7" applyFont="1" applyAlignment="1">
      <alignment vertical="center" wrapText="1"/>
    </xf>
    <xf numFmtId="0" fontId="48" fillId="0" borderId="0" xfId="7" applyFont="1" applyAlignment="1">
      <alignment vertical="center" wrapText="1"/>
    </xf>
    <xf numFmtId="0" fontId="48" fillId="0" borderId="0" xfId="7" applyFont="1" applyAlignment="1">
      <alignment horizontal="left" vertical="center" wrapText="1" indent="1"/>
    </xf>
    <xf numFmtId="0" fontId="22" fillId="0" borderId="0" xfId="8" applyAlignment="1">
      <alignment horizontal="left" vertical="center" wrapText="1" indent="1"/>
    </xf>
    <xf numFmtId="0" fontId="20" fillId="0" borderId="0" xfId="7" applyFont="1" applyAlignment="1">
      <alignment horizontal="left" vertical="top"/>
    </xf>
    <xf numFmtId="0" fontId="8" fillId="24" borderId="2" xfId="1" applyFont="1" applyFill="1" applyBorder="1" applyAlignment="1">
      <alignment horizontal="center" vertical="center"/>
    </xf>
    <xf numFmtId="0" fontId="8" fillId="24" borderId="3" xfId="1" applyFont="1" applyFill="1" applyBorder="1" applyAlignment="1">
      <alignment horizontal="center" vertical="center"/>
    </xf>
    <xf numFmtId="0" fontId="11" fillId="19" borderId="1" xfId="1" applyFont="1" applyFill="1" applyBorder="1" applyAlignment="1">
      <alignment horizontal="center" vertical="center"/>
    </xf>
    <xf numFmtId="0" fontId="11" fillId="19" borderId="3" xfId="1" applyFont="1" applyFill="1" applyBorder="1" applyAlignment="1">
      <alignment horizontal="center" vertical="center"/>
    </xf>
    <xf numFmtId="0" fontId="7" fillId="19" borderId="13" xfId="1" applyFont="1" applyFill="1" applyBorder="1" applyAlignment="1">
      <alignment horizontal="center" vertical="center" wrapText="1"/>
    </xf>
    <xf numFmtId="0" fontId="7" fillId="19" borderId="14" xfId="1" applyFont="1" applyFill="1" applyBorder="1" applyAlignment="1">
      <alignment horizontal="center" vertical="center"/>
    </xf>
    <xf numFmtId="0" fontId="5" fillId="22" borderId="9" xfId="1" applyFont="1" applyFill="1" applyBorder="1" applyAlignment="1" applyProtection="1">
      <alignment horizontal="left" vertical="center" indent="1"/>
      <protection locked="0"/>
    </xf>
    <xf numFmtId="0" fontId="5" fillId="22" borderId="10" xfId="1" applyFont="1" applyFill="1" applyBorder="1" applyAlignment="1" applyProtection="1">
      <alignment horizontal="left" vertical="center" indent="1"/>
      <protection locked="0"/>
    </xf>
    <xf numFmtId="0" fontId="0" fillId="0" borderId="0" xfId="0" applyAlignment="1"/>
  </cellXfs>
  <cellStyles count="9">
    <cellStyle name="Heading 4" xfId="4" builtinId="19"/>
    <cellStyle name="Hyperlink" xfId="8" builtinId="8"/>
    <cellStyle name="Hyperlink 2" xfId="3" xr:uid="{0FE4DE98-C1B2-4BFD-9BEA-BC699D3A5517}"/>
    <cellStyle name="Normal" xfId="0" builtinId="0"/>
    <cellStyle name="Normal 2" xfId="1" xr:uid="{ADCD0250-42E0-4037-BD1F-85DF27270CD5}"/>
    <cellStyle name="Normal 3" xfId="2" xr:uid="{ED9E974F-09BF-4B9D-8598-2C0FFD185656}"/>
    <cellStyle name="Normal 4" xfId="7" xr:uid="{73CBBC34-7F72-4D47-9271-A2A13B340CE4}"/>
    <cellStyle name="Style 1" xfId="5" xr:uid="{604ED59B-CAEB-4CA7-9B99-718AAC6B5599}"/>
    <cellStyle name="Style 2" xfId="6" xr:uid="{E9E475F2-48BE-480A-9D94-AF4ED0E2F214}"/>
  </cellStyles>
  <dxfs count="172">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ill>
        <patternFill>
          <bgColor rgb="FFFFC819"/>
        </patternFill>
      </fill>
    </dxf>
    <dxf>
      <fill>
        <patternFill>
          <bgColor rgb="FF00B0F0"/>
        </patternFill>
      </fill>
    </dxf>
    <dxf>
      <fill>
        <patternFill>
          <bgColor rgb="FFFC672C"/>
        </patternFill>
      </fill>
    </dxf>
    <dxf>
      <fill>
        <patternFill>
          <bgColor rgb="FFE33303"/>
        </patternFill>
      </fill>
    </dxf>
    <dxf>
      <fill>
        <patternFill>
          <bgColor rgb="FF00B050"/>
        </patternFill>
      </fill>
    </dxf>
    <dxf>
      <fill>
        <patternFill>
          <bgColor rgb="FFDE0000"/>
        </patternFill>
      </fill>
    </dxf>
    <dxf>
      <fill>
        <patternFill>
          <bgColor theme="7" tint="-0.24994659260841701"/>
        </patternFill>
      </fill>
    </dxf>
    <dxf>
      <fill>
        <patternFill>
          <bgColor theme="8" tint="-0.499984740745262"/>
        </patternFill>
      </fill>
    </dxf>
    <dxf>
      <fill>
        <patternFill>
          <bgColor rgb="FF0070C0"/>
        </patternFill>
      </fill>
    </dxf>
    <dxf>
      <fill>
        <patternFill>
          <bgColor rgb="FF0070C0"/>
        </patternFill>
      </fill>
    </dxf>
    <dxf>
      <fill>
        <patternFill>
          <bgColor rgb="FF0070C0"/>
        </patternFill>
      </fill>
    </dxf>
    <dxf>
      <fill>
        <patternFill>
          <bgColor rgb="FF83C937"/>
        </patternFill>
      </fill>
    </dxf>
    <dxf>
      <fill>
        <patternFill>
          <bgColor rgb="FF009BD2"/>
        </patternFill>
      </fill>
    </dxf>
    <dxf>
      <fill>
        <patternFill>
          <bgColor rgb="FF009A46"/>
        </patternFill>
      </fill>
    </dxf>
    <dxf>
      <fill>
        <patternFill>
          <bgColor rgb="FFD6A300"/>
        </patternFill>
      </fill>
    </dxf>
    <dxf>
      <fill>
        <patternFill>
          <bgColor rgb="FFFEAA02"/>
        </patternFill>
      </fill>
    </dxf>
    <dxf>
      <fill>
        <patternFill>
          <bgColor rgb="FFFF0066"/>
        </patternFill>
      </fill>
    </dxf>
    <dxf>
      <fill>
        <patternFill>
          <bgColor rgb="FFFF5C01"/>
        </patternFill>
      </fill>
    </dxf>
    <dxf>
      <fill>
        <patternFill>
          <bgColor rgb="FFC00000"/>
        </patternFill>
      </fill>
    </dxf>
    <dxf>
      <fill>
        <patternFill>
          <fgColor auto="1"/>
          <bgColor rgb="FFFBDC25"/>
        </patternFill>
      </fill>
    </dxf>
    <dxf>
      <fill>
        <patternFill>
          <bgColor rgb="FF00B0F0"/>
        </patternFill>
      </fill>
    </dxf>
    <dxf>
      <fill>
        <patternFill>
          <bgColor rgb="FFF7322D"/>
        </patternFill>
      </fill>
    </dxf>
    <dxf>
      <fill>
        <patternFill>
          <bgColor rgb="FFC00000"/>
        </patternFill>
      </fill>
    </dxf>
    <dxf>
      <fill>
        <patternFill>
          <bgColor rgb="FF6DB374"/>
        </patternFill>
      </fill>
    </dxf>
    <dxf>
      <fill>
        <patternFill>
          <bgColor theme="7" tint="-0.24994659260841701"/>
        </patternFill>
      </fill>
    </dxf>
    <dxf>
      <fill>
        <patternFill>
          <bgColor theme="7" tint="-0.24994659260841701"/>
        </patternFill>
      </fill>
    </dxf>
    <dxf>
      <fill>
        <patternFill>
          <bgColor theme="7" tint="-0.24994659260841701"/>
        </patternFill>
      </fill>
    </dxf>
    <dxf>
      <fill>
        <patternFill>
          <bgColor rgb="FFFF0000"/>
        </patternFill>
      </fill>
    </dxf>
    <dxf>
      <fill>
        <patternFill>
          <bgColor rgb="FFE20000"/>
        </patternFill>
      </fill>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fill>
        <patternFill patternType="none">
          <fgColor indexed="64"/>
          <bgColor auto="1"/>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fill>
        <patternFill patternType="solid">
          <fgColor indexed="64"/>
          <bgColor theme="6" tint="0.79998168889431442"/>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fill>
        <patternFill patternType="solid">
          <fgColor indexed="64"/>
          <bgColor theme="6" tint="0.7999816888943144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0"/>
        <name val="Franklin Gothic Book"/>
        <family val="2"/>
        <scheme val="none"/>
      </font>
      <fill>
        <patternFill patternType="solid">
          <fgColor indexed="64"/>
          <bgColor theme="4"/>
        </patternFill>
      </fill>
      <alignment horizontal="center" vertical="top" textRotation="0" wrapText="1" indent="0" justifyLastLine="0" shrinkToFit="0" readingOrder="0"/>
      <protection locked="1" hidden="0"/>
    </dxf>
    <dxf>
      <fill>
        <patternFill>
          <bgColor rgb="FFE5233D"/>
        </patternFill>
      </fill>
    </dxf>
    <dxf>
      <fill>
        <patternFill>
          <bgColor rgb="FFDDA73A"/>
        </patternFill>
      </fill>
    </dxf>
    <dxf>
      <fill>
        <patternFill>
          <bgColor rgb="FF4CA146"/>
        </patternFill>
      </fill>
    </dxf>
    <dxf>
      <fill>
        <patternFill>
          <bgColor rgb="FFC7212F"/>
        </patternFill>
      </fill>
    </dxf>
    <dxf>
      <fill>
        <patternFill>
          <bgColor rgb="FFEF402D"/>
        </patternFill>
      </fill>
    </dxf>
    <dxf>
      <fill>
        <patternFill>
          <bgColor rgb="FF27BFE6"/>
        </patternFill>
      </fill>
    </dxf>
    <dxf>
      <fill>
        <patternFill>
          <bgColor rgb="FFFBC412"/>
        </patternFill>
      </fill>
    </dxf>
    <dxf>
      <fill>
        <patternFill>
          <bgColor rgb="FFA31C44"/>
        </patternFill>
      </fill>
    </dxf>
    <dxf>
      <fill>
        <patternFill>
          <bgColor rgb="FFF26A2E"/>
        </patternFill>
      </fill>
    </dxf>
    <dxf>
      <fill>
        <patternFill>
          <bgColor rgb="FFE01483"/>
        </patternFill>
      </fill>
    </dxf>
    <dxf>
      <fill>
        <patternFill>
          <bgColor rgb="FFF89D2A"/>
        </patternFill>
      </fill>
    </dxf>
    <dxf>
      <fill>
        <patternFill>
          <bgColor rgb="FFBF8D2C"/>
        </patternFill>
      </fill>
    </dxf>
    <dxf>
      <fill>
        <patternFill>
          <bgColor rgb="FF407F46"/>
        </patternFill>
      </fill>
    </dxf>
    <dxf>
      <fill>
        <patternFill>
          <bgColor rgb="FF1F97D4"/>
        </patternFill>
      </fill>
    </dxf>
    <dxf>
      <fill>
        <patternFill>
          <bgColor rgb="FF59BA47"/>
        </patternFill>
      </fill>
    </dxf>
    <dxf>
      <fill>
        <patternFill>
          <bgColor rgb="FF136A9F"/>
        </patternFill>
      </fill>
    </dxf>
    <dxf>
      <fill>
        <patternFill>
          <bgColor rgb="FF14496B"/>
        </patternFill>
      </fill>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ill>
        <patternFill>
          <bgColor rgb="FF00518E"/>
        </patternFill>
      </fill>
    </dxf>
    <dxf>
      <fill>
        <patternFill>
          <bgColor rgb="FF0070C0"/>
        </patternFill>
      </fill>
    </dxf>
    <dxf>
      <fill>
        <patternFill>
          <bgColor rgb="FF00C85A"/>
        </patternFill>
      </fill>
    </dxf>
    <dxf>
      <fill>
        <patternFill>
          <bgColor rgb="FF83C937"/>
        </patternFill>
      </fill>
    </dxf>
    <dxf>
      <fill>
        <patternFill>
          <bgColor rgb="FF009ED6"/>
        </patternFill>
      </fill>
    </dxf>
    <dxf>
      <fill>
        <patternFill>
          <bgColor rgb="FF008E40"/>
        </patternFill>
      </fill>
    </dxf>
    <dxf>
      <fill>
        <patternFill>
          <bgColor theme="7" tint="-0.24994659260841701"/>
        </patternFill>
      </fill>
    </dxf>
    <dxf>
      <fill>
        <patternFill>
          <bgColor rgb="FFEAAD00"/>
        </patternFill>
      </fill>
    </dxf>
    <dxf>
      <fill>
        <patternFill>
          <bgColor rgb="FFFF1188"/>
        </patternFill>
      </fill>
    </dxf>
    <dxf>
      <fill>
        <patternFill>
          <bgColor rgb="FFFC811C"/>
        </patternFill>
      </fill>
    </dxf>
    <dxf>
      <fill>
        <patternFill>
          <bgColor rgb="FFA60A2F"/>
        </patternFill>
      </fill>
    </dxf>
    <dxf>
      <fill>
        <patternFill>
          <bgColor rgb="FFB33749"/>
        </patternFill>
      </fill>
    </dxf>
    <dxf>
      <fill>
        <patternFill>
          <bgColor rgb="FFFFD03B"/>
        </patternFill>
      </fill>
    </dxf>
    <dxf>
      <fill>
        <patternFill>
          <bgColor rgb="FF11C1FF"/>
        </patternFill>
      </fill>
    </dxf>
    <dxf>
      <fill>
        <patternFill>
          <bgColor rgb="FFEE4010"/>
        </patternFill>
      </fill>
    </dxf>
    <dxf>
      <fill>
        <patternFill>
          <bgColor rgb="FFC00000"/>
        </patternFill>
      </fill>
    </dxf>
    <dxf>
      <fill>
        <patternFill>
          <bgColor rgb="FF00A44A"/>
        </patternFill>
      </fill>
    </dxf>
    <dxf>
      <fill>
        <patternFill>
          <bgColor rgb="FFD29B00"/>
        </patternFill>
      </fill>
    </dxf>
    <dxf>
      <fill>
        <patternFill>
          <bgColor rgb="FFE60000"/>
        </patternFill>
      </fill>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s>
  <tableStyles count="0" defaultTableStyle="TableStyleMedium2" defaultPivotStyle="PivotStyleLight16"/>
  <colors>
    <mruColors>
      <color rgb="FF007DDA"/>
      <color rgb="FF00518E"/>
      <color rgb="FF83C937"/>
      <color rgb="FF8DCD47"/>
      <color rgb="FF00C85A"/>
      <color rgb="FF009ED6"/>
      <color rgb="FF008E40"/>
      <color rgb="FFEAAD00"/>
      <color rgb="FFDEA900"/>
      <color rgb="FFEEB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370031</xdr:colOff>
      <xdr:row>1</xdr:row>
      <xdr:rowOff>164522</xdr:rowOff>
    </xdr:from>
    <xdr:to>
      <xdr:col>3</xdr:col>
      <xdr:colOff>179820</xdr:colOff>
      <xdr:row>3</xdr:row>
      <xdr:rowOff>142008</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5440" y="545522"/>
          <a:ext cx="89217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144319</xdr:colOff>
      <xdr:row>22</xdr:row>
      <xdr:rowOff>155863</xdr:rowOff>
    </xdr:from>
    <xdr:to>
      <xdr:col>4</xdr:col>
      <xdr:colOff>3578914</xdr:colOff>
      <xdr:row>27</xdr:row>
      <xdr:rowOff>92149</xdr:rowOff>
    </xdr:to>
    <xdr:pic>
      <xdr:nvPicPr>
        <xdr:cNvPr id="5" name="Picture 4">
          <a:extLst>
            <a:ext uri="{FF2B5EF4-FFF2-40B4-BE49-F238E27FC236}">
              <a16:creationId xmlns:a16="http://schemas.microsoft.com/office/drawing/2014/main" id="{63CE6144-6944-00B7-53C4-1FF477127697}"/>
            </a:ext>
          </a:extLst>
        </xdr:cNvPr>
        <xdr:cNvPicPr>
          <a:picLocks noChangeAspect="1"/>
        </xdr:cNvPicPr>
      </xdr:nvPicPr>
      <xdr:blipFill>
        <a:blip xmlns:r="http://schemas.openxmlformats.org/officeDocument/2006/relationships" r:embed="rId2"/>
        <a:stretch>
          <a:fillRect/>
        </a:stretch>
      </xdr:blipFill>
      <xdr:spPr>
        <a:xfrm>
          <a:off x="1910774" y="16937181"/>
          <a:ext cx="6038095" cy="17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1517650</xdr:colOff>
          <xdr:row>10</xdr:row>
          <xdr:rowOff>12700</xdr:rowOff>
        </xdr:from>
        <xdr:to>
          <xdr:col>4</xdr:col>
          <xdr:colOff>2476500</xdr:colOff>
          <xdr:row>11</xdr:row>
          <xdr:rowOff>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Fixed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2470150</xdr:colOff>
          <xdr:row>10</xdr:row>
          <xdr:rowOff>12700</xdr:rowOff>
        </xdr:from>
        <xdr:to>
          <xdr:col>5</xdr:col>
          <xdr:colOff>609600</xdr:colOff>
          <xdr:row>11</xdr:row>
          <xdr:rowOff>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Renewable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542925</xdr:colOff>
      <xdr:row>57</xdr:row>
      <xdr:rowOff>161925</xdr:rowOff>
    </xdr:from>
    <xdr:to>
      <xdr:col>6</xdr:col>
      <xdr:colOff>332317</xdr:colOff>
      <xdr:row>145</xdr:row>
      <xdr:rowOff>85725</xdr:rowOff>
    </xdr:to>
    <xdr:sp macro="" textlink="">
      <xdr:nvSpPr>
        <xdr:cNvPr id="2" name="RctContainer" descr="Layout Container Shape">
          <a:extLst>
            <a:ext uri="{FF2B5EF4-FFF2-40B4-BE49-F238E27FC236}">
              <a16:creationId xmlns:a16="http://schemas.microsoft.com/office/drawing/2014/main" id="{00000000-0008-0000-0700-000002000000}"/>
            </a:ext>
          </a:extLst>
        </xdr:cNvPr>
        <xdr:cNvSpPr>
          <a:spLocks/>
        </xdr:cNvSpPr>
      </xdr:nvSpPr>
      <xdr:spPr>
        <a:xfrm>
          <a:off x="1152525" y="161925"/>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276225</xdr:colOff>
      <xdr:row>1</xdr:row>
      <xdr:rowOff>0</xdr:rowOff>
    </xdr:from>
    <xdr:to>
      <xdr:col>25</xdr:col>
      <xdr:colOff>457200</xdr:colOff>
      <xdr:row>90</xdr:row>
      <xdr:rowOff>219075</xdr:rowOff>
    </xdr:to>
    <xdr:sp macro="" textlink="">
      <xdr:nvSpPr>
        <xdr:cNvPr id="2" name="RctContainer" descr="Layout Container Shape">
          <a:extLst>
            <a:ext uri="{FF2B5EF4-FFF2-40B4-BE49-F238E27FC236}">
              <a16:creationId xmlns:a16="http://schemas.microsoft.com/office/drawing/2014/main" id="{00000000-0008-0000-0900-000002000000}"/>
            </a:ext>
          </a:extLst>
        </xdr:cNvPr>
        <xdr:cNvSpPr>
          <a:spLocks/>
        </xdr:cNvSpPr>
      </xdr:nvSpPr>
      <xdr:spPr>
        <a:xfrm>
          <a:off x="11277600" y="704850"/>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542925</xdr:colOff>
      <xdr:row>0</xdr:row>
      <xdr:rowOff>161925</xdr:rowOff>
    </xdr:from>
    <xdr:to>
      <xdr:col>7</xdr:col>
      <xdr:colOff>190500</xdr:colOff>
      <xdr:row>85</xdr:row>
      <xdr:rowOff>66675</xdr:rowOff>
    </xdr:to>
    <xdr:sp macro="" textlink="">
      <xdr:nvSpPr>
        <xdr:cNvPr id="2" name="RctContainer" descr="Layout Container Shape">
          <a:extLst>
            <a:ext uri="{FF2B5EF4-FFF2-40B4-BE49-F238E27FC236}">
              <a16:creationId xmlns:a16="http://schemas.microsoft.com/office/drawing/2014/main" id="{00000000-0008-0000-0A00-000002000000}"/>
            </a:ext>
          </a:extLst>
        </xdr:cNvPr>
        <xdr:cNvSpPr>
          <a:spLocks/>
        </xdr:cNvSpPr>
      </xdr:nvSpPr>
      <xdr:spPr>
        <a:xfrm>
          <a:off x="1152525" y="161925"/>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Galvan-Perez/OneDrive%20-%20United%20Nations%20Framework%20Convention%20on%20Climate%20Change/Desktop/My%20files/SD%20TOOL/excel%20tools/CAR%20SDG%20Reporting%20too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orm-templat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ntroduction"/>
      <sheetName val="II. User Template"/>
      <sheetName val="III. Example User Template"/>
      <sheetName val="IV. Reserve Guide"/>
      <sheetName val="V. SDGs_Targets"/>
      <sheetName val="VI. SDGs_Indicators"/>
    </sheetNames>
    <sheetDataSet>
      <sheetData sheetId="0"/>
      <sheetData sheetId="1"/>
      <sheetData sheetId="2"/>
      <sheetData sheetId="3"/>
      <sheetData sheetId="4">
        <row r="2">
          <cell r="B2" t="str">
            <v xml:space="preserve">Goal Number </v>
          </cell>
          <cell r="C2" t="str">
            <v>SDG Description</v>
          </cell>
        </row>
        <row r="3">
          <cell r="A3" t="str">
            <v>No Poverty</v>
          </cell>
          <cell r="B3">
            <v>1</v>
          </cell>
          <cell r="C3" t="str">
            <v>End poverty in all its forms everywhere</v>
          </cell>
        </row>
        <row r="4">
          <cell r="A4" t="str">
            <v>Zero Hunger</v>
          </cell>
          <cell r="B4">
            <v>2</v>
          </cell>
          <cell r="C4" t="str">
            <v>End hunger, achieve food security and improved nutrition and promote sustainable agriculture</v>
          </cell>
        </row>
        <row r="5">
          <cell r="A5" t="str">
            <v>Good Health and Well-Being</v>
          </cell>
          <cell r="B5">
            <v>3</v>
          </cell>
          <cell r="C5" t="str">
            <v>Ensure healthy lives and promote well-being for all at all ages</v>
          </cell>
        </row>
        <row r="6">
          <cell r="A6" t="str">
            <v>Quality Education</v>
          </cell>
          <cell r="B6">
            <v>4</v>
          </cell>
          <cell r="C6" t="str">
            <v>Ensure inclusive and equitable quality education and promote lifelong learning opportunities for all</v>
          </cell>
        </row>
        <row r="7">
          <cell r="A7" t="str">
            <v>Gender Equality</v>
          </cell>
          <cell r="B7">
            <v>5</v>
          </cell>
          <cell r="C7" t="str">
            <v>Achieve gender equality and empower all women and girls</v>
          </cell>
        </row>
        <row r="8">
          <cell r="A8" t="str">
            <v>Clean Water and Sanitation</v>
          </cell>
          <cell r="B8">
            <v>6</v>
          </cell>
          <cell r="C8" t="str">
            <v>Ensure availability and sustainable management of water and sanitation for all</v>
          </cell>
        </row>
        <row r="9">
          <cell r="A9" t="str">
            <v>Affordable Clean Energy</v>
          </cell>
          <cell r="B9">
            <v>7</v>
          </cell>
          <cell r="C9" t="str">
            <v>Ensure access to affordable, reliable, sustainable and modern energy for all</v>
          </cell>
        </row>
        <row r="10">
          <cell r="A10" t="str">
            <v>Decent Work and Economic Growth</v>
          </cell>
          <cell r="B10">
            <v>8</v>
          </cell>
          <cell r="C10" t="str">
            <v>Promote sustained, inclusive and sustainable economic growth, full and productive employment and decent
work for all</v>
          </cell>
        </row>
        <row r="11">
          <cell r="A11" t="str">
            <v>Industry, Innovation and Infrastructure</v>
          </cell>
          <cell r="B11">
            <v>9</v>
          </cell>
          <cell r="C11" t="str">
            <v>Build resilient infrastructure, promote inclusive and sustainable industrialization and foster innovation</v>
          </cell>
        </row>
        <row r="12">
          <cell r="A12" t="str">
            <v>Reduced Inequalities</v>
          </cell>
          <cell r="B12">
            <v>10</v>
          </cell>
          <cell r="C12" t="str">
            <v>Reduce inequality within and among countries</v>
          </cell>
        </row>
        <row r="13">
          <cell r="A13" t="str">
            <v>Sustainable Cities and Communities</v>
          </cell>
          <cell r="B13">
            <v>11</v>
          </cell>
          <cell r="C13" t="str">
            <v>Make cities and human settlements inclusive, safe, resilient and sustainable</v>
          </cell>
        </row>
        <row r="14">
          <cell r="A14" t="str">
            <v>Responsible Consumption and Production</v>
          </cell>
          <cell r="B14">
            <v>12</v>
          </cell>
          <cell r="C14" t="str">
            <v>Ensure sustainable consumption and production patterns</v>
          </cell>
        </row>
        <row r="15">
          <cell r="A15" t="str">
            <v>Climate Action</v>
          </cell>
          <cell r="B15">
            <v>13</v>
          </cell>
          <cell r="C15" t="str">
            <v>Take urgent action to combat climate change and its impacts</v>
          </cell>
        </row>
        <row r="16">
          <cell r="A16" t="str">
            <v>Life Below Water</v>
          </cell>
          <cell r="B16">
            <v>14</v>
          </cell>
          <cell r="C16" t="str">
            <v>Conserve and sustainably use the oceans, seas and marine resources for sustainable development</v>
          </cell>
        </row>
        <row r="17">
          <cell r="A17" t="str">
            <v>Life on Land</v>
          </cell>
          <cell r="B17">
            <v>15</v>
          </cell>
          <cell r="C17" t="str">
            <v>Protect, restore and promote sustainable use of terrestrial ecosystems, sustainably manage forests,
combat desertification, and halt and reverse land degradation and halt biodiversity loss</v>
          </cell>
        </row>
        <row r="18">
          <cell r="A18" t="str">
            <v>Peace, Justice and Strong Institutions</v>
          </cell>
          <cell r="B18">
            <v>16</v>
          </cell>
          <cell r="C18" t="str">
            <v>Promote peaceful and inclusive societies for sustainable development, provide access to justice for all
and build effective, accountable and inclusive institutions at all levels</v>
          </cell>
        </row>
        <row r="19">
          <cell r="A19" t="str">
            <v>Partnerships for the Goals</v>
          </cell>
          <cell r="B19">
            <v>17</v>
          </cell>
          <cell r="C19" t="str">
            <v>Strengthen the means of implementation and revitalize the Global Partnership for
Sustainable Development</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template"/>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D6517D-AF5F-4E75-9A61-FD0780965D34}" name="Table359" displayName="Table359" ref="A23:I35" totalsRowShown="0" headerRowDxfId="51" dataDxfId="50" headerRowCellStyle="Heading 4">
  <tableColumns count="9">
    <tableColumn id="2" xr3:uid="{D4ED80BD-7E6F-42DE-95B5-F6004FE25815}" name="SDG NUMBER " dataDxfId="49"/>
    <tableColumn id="3" xr3:uid="{7729A648-82EE-4481-9B75-B9FC5A264049}" name="SDG GOAL" dataDxfId="48">
      <calculatedColumnFormula>IFERROR((VLOOKUP('[2]Form-template'!B24,#REF!,2,FALSE)),"")</calculatedColumnFormula>
    </tableColumn>
    <tableColumn id="4" xr3:uid="{38BD6F1A-674B-4AEA-B7DB-A0D389B3680E}" name="SDG Description " dataDxfId="47">
      <calculatedColumnFormula>IFERROR((VLOOKUP(B24,'[1]V. SDGs_Targets'!B:C,2,FALSE)),"")</calculatedColumnFormula>
    </tableColumn>
    <tableColumn id="6" xr3:uid="{536B809B-CACD-4275-8CC6-57F0792D4676}" name="SDG Target " dataDxfId="46"/>
    <tableColumn id="7" xr3:uid="{76017D1E-1B3E-4F0A-8542-1C83C414562C}" name="SDG Indicator Number" dataDxfId="45">
      <calculatedColumnFormula>"Indicator"&amp;"_"&amp;B24</calculatedColumnFormula>
    </tableColumn>
    <tableColumn id="8" xr3:uid="{EE75B6F1-1D4B-403C-B146-226790CD40A0}" name="SDG Indicator" dataDxfId="44"/>
    <tableColumn id="9" xr3:uid="{2A0D3104-31DD-4AC0-A823-F6B55DA5344F}" name="Net Impact on SDG Indicator (Increase or Decrease)" dataDxfId="43"/>
    <tableColumn id="10" xr3:uid="{8A8D006E-8CF9-4CDD-9700-E1D89C05EB77}" name="Project Document Section Reference " dataDxfId="42"/>
    <tableColumn id="11" xr3:uid="{7AB9719A-88FD-4170-BD6E-8CA6025FE424}" name="Additional Monitoring/Reporting or Impact Measurement Activity" dataDxfId="41"/>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unstats.un.org/sdgs/indicators/indicators-list/"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78D0F-8F4B-45A7-B9BD-B42465BAF2D6}">
  <sheetPr codeName="Sheet1">
    <tabColor theme="5"/>
    <pageSetUpPr fitToPage="1"/>
  </sheetPr>
  <dimension ref="C1:H23"/>
  <sheetViews>
    <sheetView showGridLines="0" tabSelected="1" topLeftCell="A19" zoomScale="110" zoomScaleNormal="110" workbookViewId="0">
      <selection activeCell="D24" sqref="D24"/>
    </sheetView>
  </sheetViews>
  <sheetFormatPr defaultColWidth="9.1796875" defaultRowHeight="30" customHeight="1" x14ac:dyDescent="0.35"/>
  <cols>
    <col min="1" max="1" width="3.1796875" style="143" customWidth="1"/>
    <col min="2" max="2" width="6.54296875" style="143" customWidth="1"/>
    <col min="3" max="3" width="15.54296875" style="143" customWidth="1"/>
    <col min="4" max="4" width="37.26953125" style="143" customWidth="1"/>
    <col min="5" max="5" width="61.26953125" style="143" customWidth="1"/>
    <col min="6" max="16384" width="9.1796875" style="143"/>
  </cols>
  <sheetData>
    <row r="1" spans="3:8" ht="25.5" customHeight="1" x14ac:dyDescent="0.35">
      <c r="E1" s="156" t="s">
        <v>0</v>
      </c>
    </row>
    <row r="2" spans="3:8" ht="12" customHeight="1" x14ac:dyDescent="0.35">
      <c r="C2" s="149"/>
      <c r="D2" s="150"/>
      <c r="E2" s="151"/>
    </row>
    <row r="3" spans="3:8" ht="45" customHeight="1" x14ac:dyDescent="0.35">
      <c r="C3" s="152"/>
      <c r="D3" s="228" t="s">
        <v>1027</v>
      </c>
      <c r="E3" s="229"/>
    </row>
    <row r="4" spans="3:8" ht="16.5" customHeight="1" x14ac:dyDescent="0.35">
      <c r="C4" s="153"/>
      <c r="D4" s="154"/>
      <c r="E4" s="155"/>
    </row>
    <row r="5" spans="3:8" ht="10.5" customHeight="1" thickBot="1" x14ac:dyDescent="0.4">
      <c r="C5" s="144"/>
    </row>
    <row r="6" spans="3:8" ht="20.25" customHeight="1" thickBot="1" x14ac:dyDescent="0.4">
      <c r="C6" s="242" t="s">
        <v>1</v>
      </c>
      <c r="D6" s="242"/>
      <c r="E6" s="243"/>
    </row>
    <row r="7" spans="3:8" ht="108.75" customHeight="1" x14ac:dyDescent="0.35">
      <c r="C7" s="254" t="s">
        <v>2</v>
      </c>
      <c r="D7" s="247"/>
      <c r="E7" s="248"/>
      <c r="G7" s="145"/>
      <c r="H7" s="145"/>
    </row>
    <row r="8" spans="3:8" ht="11.5" customHeight="1" thickBot="1" x14ac:dyDescent="0.4">
      <c r="G8" s="146"/>
      <c r="H8" s="146"/>
    </row>
    <row r="9" spans="3:8" ht="20.25" customHeight="1" thickBot="1" x14ac:dyDescent="0.4">
      <c r="C9" s="244" t="s">
        <v>3</v>
      </c>
      <c r="D9" s="244"/>
      <c r="E9" s="245"/>
    </row>
    <row r="10" spans="3:8" ht="158.25" customHeight="1" x14ac:dyDescent="0.35">
      <c r="C10" s="246" t="s">
        <v>4</v>
      </c>
      <c r="D10" s="247"/>
      <c r="E10" s="248"/>
    </row>
    <row r="11" spans="3:8" ht="10" customHeight="1" thickBot="1" x14ac:dyDescent="0.4"/>
    <row r="12" spans="3:8" ht="20.25" customHeight="1" thickBot="1" x14ac:dyDescent="0.4">
      <c r="C12" s="249" t="s">
        <v>5</v>
      </c>
      <c r="D12" s="249"/>
      <c r="E12" s="250"/>
    </row>
    <row r="13" spans="3:8" ht="312" customHeight="1" thickBot="1" x14ac:dyDescent="0.4">
      <c r="C13" s="251" t="s">
        <v>6</v>
      </c>
      <c r="D13" s="252"/>
      <c r="E13" s="253"/>
    </row>
    <row r="14" spans="3:8" ht="20.25" customHeight="1" thickBot="1" x14ac:dyDescent="0.4"/>
    <row r="15" spans="3:8" ht="20.25" customHeight="1" thickBot="1" x14ac:dyDescent="0.4">
      <c r="C15" s="235" t="s">
        <v>7</v>
      </c>
      <c r="D15" s="235"/>
      <c r="E15" s="236"/>
    </row>
    <row r="16" spans="3:8" ht="375.75" customHeight="1" x14ac:dyDescent="0.35">
      <c r="C16" s="232" t="s">
        <v>8</v>
      </c>
      <c r="D16" s="233"/>
      <c r="E16" s="234"/>
    </row>
    <row r="17" spans="3:5" ht="10" customHeight="1" thickBot="1" x14ac:dyDescent="0.4"/>
    <row r="18" spans="3:5" ht="20.25" customHeight="1" thickBot="1" x14ac:dyDescent="0.4">
      <c r="C18" s="237" t="s">
        <v>9</v>
      </c>
      <c r="D18" s="237"/>
      <c r="E18" s="238"/>
    </row>
    <row r="19" spans="3:5" ht="47.15" customHeight="1" thickBot="1" x14ac:dyDescent="0.4">
      <c r="C19" s="239" t="s">
        <v>10</v>
      </c>
      <c r="D19" s="240"/>
      <c r="E19" s="241"/>
    </row>
    <row r="20" spans="3:5" ht="20.25" customHeight="1" x14ac:dyDescent="0.35">
      <c r="C20" s="147"/>
      <c r="D20" s="148"/>
      <c r="E20" s="148"/>
    </row>
    <row r="21" spans="3:5" ht="20.25" customHeight="1" x14ac:dyDescent="0.35">
      <c r="C21" s="230" t="s">
        <v>11</v>
      </c>
      <c r="D21" s="231"/>
      <c r="E21" s="231"/>
    </row>
    <row r="22" spans="3:5" ht="20.25" customHeight="1" x14ac:dyDescent="0.35">
      <c r="C22" s="230" t="s">
        <v>12</v>
      </c>
      <c r="D22" s="231"/>
      <c r="E22" s="231"/>
    </row>
    <row r="23" spans="3:5" ht="20.25" customHeight="1" x14ac:dyDescent="0.35"/>
  </sheetData>
  <sheetProtection selectLockedCells="1" selectUnlockedCells="1"/>
  <mergeCells count="13">
    <mergeCell ref="D3:E3"/>
    <mergeCell ref="C21:E21"/>
    <mergeCell ref="C22:E22"/>
    <mergeCell ref="C16:E16"/>
    <mergeCell ref="C15:E15"/>
    <mergeCell ref="C18:E18"/>
    <mergeCell ref="C19:E19"/>
    <mergeCell ref="C6:E6"/>
    <mergeCell ref="C9:E9"/>
    <mergeCell ref="C10:E10"/>
    <mergeCell ref="C12:E12"/>
    <mergeCell ref="C13:E13"/>
    <mergeCell ref="C7:E7"/>
  </mergeCells>
  <conditionalFormatting sqref="C10 C21">
    <cfRule type="cellIs" dxfId="171" priority="14" operator="equal">
      <formula>"✖"</formula>
    </cfRule>
  </conditionalFormatting>
  <conditionalFormatting sqref="C10 C21">
    <cfRule type="cellIs" dxfId="170" priority="13" operator="equal">
      <formula>"✔"</formula>
    </cfRule>
  </conditionalFormatting>
  <conditionalFormatting sqref="C13">
    <cfRule type="cellIs" dxfId="169" priority="12" operator="equal">
      <formula>"✖"</formula>
    </cfRule>
  </conditionalFormatting>
  <conditionalFormatting sqref="C13">
    <cfRule type="cellIs" dxfId="168" priority="11" operator="equal">
      <formula>"✔"</formula>
    </cfRule>
  </conditionalFormatting>
  <conditionalFormatting sqref="C16">
    <cfRule type="cellIs" dxfId="167" priority="10" operator="equal">
      <formula>"✖"</formula>
    </cfRule>
  </conditionalFormatting>
  <conditionalFormatting sqref="C16">
    <cfRule type="cellIs" dxfId="166" priority="9" operator="equal">
      <formula>"✔"</formula>
    </cfRule>
  </conditionalFormatting>
  <conditionalFormatting sqref="C19:C20">
    <cfRule type="cellIs" dxfId="165" priority="8" operator="equal">
      <formula>"✖"</formula>
    </cfRule>
  </conditionalFormatting>
  <conditionalFormatting sqref="C19:C20">
    <cfRule type="cellIs" dxfId="164" priority="7" operator="equal">
      <formula>"✔"</formula>
    </cfRule>
  </conditionalFormatting>
  <conditionalFormatting sqref="C7">
    <cfRule type="cellIs" dxfId="163" priority="2" operator="equal">
      <formula>"✖"</formula>
    </cfRule>
  </conditionalFormatting>
  <conditionalFormatting sqref="C7">
    <cfRule type="cellIs" dxfId="162" priority="1" operator="equal">
      <formula>"✔"</formula>
    </cfRule>
  </conditionalFormatting>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27E92-BA58-4065-935D-E57968D2E0B2}">
  <sheetPr codeName="Sheet2">
    <tabColor rgb="FF00B050"/>
  </sheetPr>
  <dimension ref="C1:I81"/>
  <sheetViews>
    <sheetView showGridLines="0" zoomScaleNormal="100" workbookViewId="0">
      <selection activeCell="E3" sqref="E3:G3"/>
    </sheetView>
  </sheetViews>
  <sheetFormatPr defaultColWidth="9.1796875" defaultRowHeight="18" customHeight="1" x14ac:dyDescent="0.35"/>
  <cols>
    <col min="1" max="3" width="9.1796875" style="21"/>
    <col min="4" max="4" width="6.7265625" style="21" customWidth="1"/>
    <col min="5" max="5" width="42.26953125" style="33" customWidth="1"/>
    <col min="6" max="6" width="44" style="33" customWidth="1"/>
    <col min="7" max="7" width="20.54296875" style="21" customWidth="1"/>
    <col min="8" max="8" width="14.81640625" style="21" customWidth="1"/>
    <col min="9" max="16384" width="9.1796875" style="21"/>
  </cols>
  <sheetData>
    <row r="1" spans="3:9" ht="18" customHeight="1" x14ac:dyDescent="0.35">
      <c r="E1" s="23"/>
      <c r="F1" s="23"/>
    </row>
    <row r="2" spans="3:9" ht="18" customHeight="1" thickBot="1" x14ac:dyDescent="0.65">
      <c r="C2" s="26"/>
      <c r="D2" s="26"/>
      <c r="E2" s="29"/>
      <c r="F2" s="29"/>
      <c r="G2" s="27"/>
      <c r="H2" s="27"/>
      <c r="I2" s="27"/>
    </row>
    <row r="3" spans="3:9" ht="18" customHeight="1" thickBot="1" x14ac:dyDescent="0.65">
      <c r="C3" s="26"/>
      <c r="D3" s="26"/>
      <c r="E3" s="310" t="s">
        <v>7</v>
      </c>
      <c r="F3" s="310"/>
      <c r="G3" s="311"/>
      <c r="H3" s="27"/>
      <c r="I3" s="27"/>
    </row>
    <row r="4" spans="3:9" ht="18" customHeight="1" x14ac:dyDescent="0.6">
      <c r="C4" s="26"/>
      <c r="D4" s="26"/>
      <c r="E4" s="29"/>
      <c r="F4" s="29"/>
      <c r="G4" s="27"/>
      <c r="H4" s="27"/>
      <c r="I4" s="27"/>
    </row>
    <row r="5" spans="3:9" ht="18" customHeight="1" thickBot="1" x14ac:dyDescent="0.65">
      <c r="C5" s="26"/>
      <c r="D5" s="26"/>
      <c r="E5" s="32"/>
      <c r="F5" s="32"/>
      <c r="G5" s="27"/>
      <c r="H5" s="27"/>
      <c r="I5" s="27"/>
    </row>
    <row r="6" spans="3:9" ht="34.5" customHeight="1" thickBot="1" x14ac:dyDescent="0.65">
      <c r="C6" s="26"/>
      <c r="D6" s="26"/>
      <c r="E6" s="312" t="s">
        <v>956</v>
      </c>
      <c r="F6" s="313"/>
      <c r="G6" s="27"/>
      <c r="H6" s="27"/>
      <c r="I6" s="27"/>
    </row>
    <row r="7" spans="3:9" ht="18" customHeight="1" x14ac:dyDescent="0.6">
      <c r="C7" s="26"/>
      <c r="D7" s="26"/>
      <c r="E7" s="38" t="s">
        <v>69</v>
      </c>
      <c r="F7" s="41"/>
      <c r="G7" s="27"/>
      <c r="H7" s="27"/>
      <c r="I7" s="27"/>
    </row>
    <row r="8" spans="3:9" ht="18" customHeight="1" x14ac:dyDescent="0.6">
      <c r="C8" s="26"/>
      <c r="D8" s="26"/>
      <c r="E8" s="40" t="s">
        <v>957</v>
      </c>
      <c r="F8" s="42"/>
      <c r="G8" s="27"/>
      <c r="H8" s="27"/>
      <c r="I8" s="27"/>
    </row>
    <row r="9" spans="3:9" ht="18" customHeight="1" x14ac:dyDescent="0.6">
      <c r="C9" s="26"/>
      <c r="D9" s="26"/>
      <c r="E9" s="39" t="s">
        <v>958</v>
      </c>
      <c r="F9" s="42"/>
      <c r="G9" s="27"/>
      <c r="H9" s="27"/>
      <c r="I9" s="27"/>
    </row>
    <row r="10" spans="3:9" ht="18" customHeight="1" x14ac:dyDescent="0.6">
      <c r="C10" s="26"/>
      <c r="D10" s="26"/>
      <c r="E10" s="36" t="s">
        <v>71</v>
      </c>
      <c r="F10" s="43"/>
      <c r="G10" s="27"/>
      <c r="H10" s="27"/>
      <c r="I10" s="27"/>
    </row>
    <row r="11" spans="3:9" ht="18" customHeight="1" x14ac:dyDescent="0.6">
      <c r="C11" s="26"/>
      <c r="D11" s="26"/>
      <c r="E11" s="36" t="s">
        <v>73</v>
      </c>
      <c r="F11" s="43"/>
      <c r="G11" s="27"/>
      <c r="H11" s="27"/>
      <c r="I11" s="27"/>
    </row>
    <row r="12" spans="3:9" ht="18" customHeight="1" x14ac:dyDescent="0.6">
      <c r="C12" s="26"/>
      <c r="D12" s="26"/>
      <c r="E12" s="36" t="s">
        <v>76</v>
      </c>
      <c r="F12" s="43"/>
      <c r="G12" s="27"/>
      <c r="H12" s="27"/>
      <c r="I12" s="27"/>
    </row>
    <row r="13" spans="3:9" ht="18" customHeight="1" x14ac:dyDescent="0.6">
      <c r="C13" s="26"/>
      <c r="D13" s="26"/>
      <c r="E13" s="36" t="s">
        <v>77</v>
      </c>
      <c r="F13" s="43"/>
      <c r="G13" s="27"/>
      <c r="H13" s="27"/>
      <c r="I13" s="27"/>
    </row>
    <row r="14" spans="3:9" ht="18" customHeight="1" x14ac:dyDescent="0.6">
      <c r="C14" s="26"/>
      <c r="D14" s="26"/>
      <c r="E14" s="36" t="s">
        <v>78</v>
      </c>
      <c r="F14" s="43"/>
      <c r="G14" s="27"/>
      <c r="H14" s="27"/>
      <c r="I14" s="27"/>
    </row>
    <row r="15" spans="3:9" ht="45" customHeight="1" thickBot="1" x14ac:dyDescent="0.65">
      <c r="C15" s="26"/>
      <c r="D15" s="26"/>
      <c r="E15" s="34" t="s">
        <v>79</v>
      </c>
      <c r="F15" s="35"/>
      <c r="G15" s="27"/>
      <c r="H15" s="27"/>
      <c r="I15" s="27"/>
    </row>
    <row r="16" spans="3:9" ht="18" customHeight="1" thickBot="1" x14ac:dyDescent="0.65">
      <c r="C16" s="26"/>
      <c r="D16" s="26"/>
      <c r="E16" s="32"/>
      <c r="F16" s="32"/>
      <c r="G16" s="27"/>
      <c r="H16" s="27"/>
      <c r="I16" s="27"/>
    </row>
    <row r="17" spans="3:9" ht="30" customHeight="1" thickBot="1" x14ac:dyDescent="0.65">
      <c r="C17" s="26"/>
      <c r="D17" s="26"/>
      <c r="E17" s="312" t="s">
        <v>959</v>
      </c>
      <c r="F17" s="313"/>
      <c r="G17" s="27"/>
      <c r="H17" s="27"/>
      <c r="I17" s="27"/>
    </row>
    <row r="18" spans="3:9" ht="18" customHeight="1" x14ac:dyDescent="0.6">
      <c r="C18" s="26"/>
      <c r="D18" s="26"/>
      <c r="E18" s="38" t="s">
        <v>960</v>
      </c>
      <c r="F18" s="41"/>
      <c r="G18" s="27"/>
      <c r="H18" s="27"/>
      <c r="I18" s="27"/>
    </row>
    <row r="19" spans="3:9" ht="18" customHeight="1" x14ac:dyDescent="0.6">
      <c r="C19" s="26"/>
      <c r="D19" s="26"/>
      <c r="E19" s="40" t="s">
        <v>961</v>
      </c>
      <c r="F19" s="42"/>
      <c r="G19" s="27"/>
      <c r="H19" s="27"/>
      <c r="I19" s="27"/>
    </row>
    <row r="20" spans="3:9" ht="18" customHeight="1" x14ac:dyDescent="0.6">
      <c r="C20" s="26"/>
      <c r="D20" s="26"/>
      <c r="E20" s="39" t="s">
        <v>962</v>
      </c>
      <c r="F20" s="42"/>
      <c r="G20" s="27"/>
      <c r="H20" s="27"/>
      <c r="I20" s="27"/>
    </row>
    <row r="21" spans="3:9" ht="18" customHeight="1" thickBot="1" x14ac:dyDescent="0.65">
      <c r="C21" s="26"/>
      <c r="D21" s="26"/>
      <c r="E21" s="34"/>
      <c r="F21" s="35"/>
      <c r="G21" s="27"/>
      <c r="H21" s="27"/>
      <c r="I21" s="27"/>
    </row>
    <row r="22" spans="3:9" ht="18" customHeight="1" thickBot="1" x14ac:dyDescent="0.65">
      <c r="C22" s="26"/>
      <c r="D22" s="26"/>
      <c r="E22" s="32"/>
      <c r="F22" s="32"/>
      <c r="G22" s="27"/>
      <c r="H22" s="27"/>
      <c r="I22" s="27"/>
    </row>
    <row r="23" spans="3:9" ht="18" customHeight="1" thickBot="1" x14ac:dyDescent="0.65">
      <c r="C23" s="26"/>
      <c r="D23" s="26"/>
      <c r="E23" s="312" t="s">
        <v>963</v>
      </c>
      <c r="F23" s="313"/>
      <c r="G23" s="27"/>
      <c r="H23" s="27"/>
      <c r="I23" s="27"/>
    </row>
    <row r="24" spans="3:9" ht="18" customHeight="1" x14ac:dyDescent="0.6">
      <c r="C24" s="26"/>
      <c r="D24" s="26"/>
      <c r="E24" s="38" t="s">
        <v>964</v>
      </c>
      <c r="F24" s="41" t="s">
        <v>847</v>
      </c>
      <c r="G24" s="27"/>
      <c r="H24" s="27"/>
      <c r="I24" s="27"/>
    </row>
    <row r="25" spans="3:9" ht="18" customHeight="1" x14ac:dyDescent="0.6">
      <c r="C25" s="26"/>
      <c r="D25" s="26"/>
      <c r="E25" s="40" t="s">
        <v>72</v>
      </c>
      <c r="F25" s="44"/>
      <c r="G25" s="27"/>
      <c r="H25" s="27"/>
      <c r="I25" s="27"/>
    </row>
    <row r="26" spans="3:9" ht="18" customHeight="1" thickBot="1" x14ac:dyDescent="0.65">
      <c r="C26" s="26"/>
      <c r="D26" s="26"/>
      <c r="E26" s="45" t="s">
        <v>965</v>
      </c>
      <c r="F26" s="46"/>
      <c r="G26" s="27"/>
      <c r="H26" s="27"/>
      <c r="I26" s="27"/>
    </row>
    <row r="27" spans="3:9" ht="18" customHeight="1" x14ac:dyDescent="0.6">
      <c r="C27" s="26"/>
      <c r="D27" s="26"/>
      <c r="E27" s="38" t="s">
        <v>964</v>
      </c>
      <c r="F27" s="41" t="s">
        <v>847</v>
      </c>
      <c r="G27" s="27"/>
      <c r="H27" s="27"/>
      <c r="I27" s="27"/>
    </row>
    <row r="28" spans="3:9" ht="18" customHeight="1" x14ac:dyDescent="0.6">
      <c r="C28" s="26"/>
      <c r="D28" s="26"/>
      <c r="E28" s="40" t="s">
        <v>72</v>
      </c>
      <c r="F28" s="44"/>
      <c r="G28" s="27"/>
      <c r="H28" s="27"/>
      <c r="I28" s="27"/>
    </row>
    <row r="29" spans="3:9" ht="18" customHeight="1" thickBot="1" x14ac:dyDescent="0.65">
      <c r="C29" s="26"/>
      <c r="D29" s="26"/>
      <c r="E29" s="47" t="s">
        <v>965</v>
      </c>
      <c r="F29" s="48"/>
      <c r="G29" s="27"/>
      <c r="H29" s="27"/>
      <c r="I29" s="27"/>
    </row>
    <row r="30" spans="3:9" ht="18" customHeight="1" x14ac:dyDescent="0.6">
      <c r="C30" s="26"/>
      <c r="D30" s="26"/>
      <c r="E30" s="40" t="s">
        <v>964</v>
      </c>
      <c r="F30" s="41" t="s">
        <v>847</v>
      </c>
      <c r="G30" s="27"/>
      <c r="H30" s="27"/>
      <c r="I30" s="27"/>
    </row>
    <row r="31" spans="3:9" ht="18" customHeight="1" x14ac:dyDescent="0.6">
      <c r="C31" s="26"/>
      <c r="D31" s="26"/>
      <c r="E31" s="40" t="s">
        <v>72</v>
      </c>
      <c r="F31" s="44"/>
      <c r="G31" s="27"/>
      <c r="H31" s="27"/>
      <c r="I31" s="27"/>
    </row>
    <row r="32" spans="3:9" ht="18" customHeight="1" thickBot="1" x14ac:dyDescent="0.65">
      <c r="C32" s="26"/>
      <c r="D32" s="26"/>
      <c r="E32" s="40" t="s">
        <v>965</v>
      </c>
      <c r="F32" s="48"/>
      <c r="G32" s="27"/>
      <c r="H32" s="27"/>
      <c r="I32" s="27"/>
    </row>
    <row r="33" spans="3:9" ht="18" customHeight="1" x14ac:dyDescent="0.6">
      <c r="C33" s="26"/>
      <c r="D33" s="26"/>
      <c r="E33" s="38" t="s">
        <v>964</v>
      </c>
      <c r="F33" s="41" t="s">
        <v>847</v>
      </c>
      <c r="G33" s="27"/>
      <c r="H33" s="27"/>
      <c r="I33" s="27"/>
    </row>
    <row r="34" spans="3:9" ht="18" customHeight="1" x14ac:dyDescent="0.6">
      <c r="C34" s="26"/>
      <c r="D34" s="26"/>
      <c r="E34" s="40" t="s">
        <v>72</v>
      </c>
      <c r="F34" s="44"/>
      <c r="G34" s="27"/>
      <c r="H34" s="27"/>
      <c r="I34" s="27"/>
    </row>
    <row r="35" spans="3:9" ht="18" customHeight="1" thickBot="1" x14ac:dyDescent="0.65">
      <c r="C35" s="26"/>
      <c r="D35" s="26"/>
      <c r="E35" s="45" t="s">
        <v>965</v>
      </c>
      <c r="F35" s="46"/>
      <c r="G35" s="27"/>
      <c r="H35" s="27"/>
      <c r="I35" s="27"/>
    </row>
    <row r="36" spans="3:9" ht="18" customHeight="1" x14ac:dyDescent="0.6">
      <c r="C36" s="26"/>
      <c r="D36" s="26"/>
      <c r="E36" s="38" t="s">
        <v>964</v>
      </c>
      <c r="F36" s="41" t="s">
        <v>847</v>
      </c>
      <c r="G36" s="27"/>
      <c r="H36" s="27"/>
      <c r="I36" s="27"/>
    </row>
    <row r="37" spans="3:9" ht="18" customHeight="1" x14ac:dyDescent="0.6">
      <c r="C37" s="26"/>
      <c r="D37" s="26"/>
      <c r="E37" s="40" t="s">
        <v>72</v>
      </c>
      <c r="F37" s="49"/>
      <c r="G37" s="27"/>
      <c r="H37" s="27"/>
      <c r="I37" s="27"/>
    </row>
    <row r="38" spans="3:9" ht="18" customHeight="1" thickBot="1" x14ac:dyDescent="0.65">
      <c r="C38" s="26"/>
      <c r="D38" s="26"/>
      <c r="E38" s="45" t="s">
        <v>965</v>
      </c>
      <c r="F38" s="50"/>
      <c r="G38" s="27"/>
      <c r="H38" s="27"/>
      <c r="I38" s="27"/>
    </row>
    <row r="39" spans="3:9" ht="18" customHeight="1" x14ac:dyDescent="0.6">
      <c r="C39" s="26"/>
      <c r="D39" s="26"/>
      <c r="E39" s="38" t="s">
        <v>964</v>
      </c>
      <c r="F39" s="41" t="s">
        <v>847</v>
      </c>
      <c r="G39" s="27"/>
      <c r="H39" s="27"/>
      <c r="I39" s="27"/>
    </row>
    <row r="40" spans="3:9" ht="18" customHeight="1" x14ac:dyDescent="0.6">
      <c r="C40" s="26"/>
      <c r="D40" s="26"/>
      <c r="E40" s="40" t="s">
        <v>72</v>
      </c>
      <c r="F40" s="44"/>
      <c r="G40" s="27"/>
      <c r="H40" s="27"/>
      <c r="I40" s="27"/>
    </row>
    <row r="41" spans="3:9" ht="18" customHeight="1" thickBot="1" x14ac:dyDescent="0.65">
      <c r="C41" s="26"/>
      <c r="D41" s="26"/>
      <c r="E41" s="37" t="s">
        <v>965</v>
      </c>
      <c r="F41" s="51"/>
      <c r="G41" s="27"/>
      <c r="H41" s="27"/>
      <c r="I41" s="27"/>
    </row>
    <row r="42" spans="3:9" ht="18" customHeight="1" thickBot="1" x14ac:dyDescent="0.65">
      <c r="C42" s="26"/>
      <c r="D42" s="26"/>
      <c r="E42" s="32"/>
      <c r="F42" s="32"/>
      <c r="G42" s="27"/>
      <c r="H42" s="27"/>
      <c r="I42" s="27"/>
    </row>
    <row r="43" spans="3:9" ht="18" customHeight="1" thickBot="1" x14ac:dyDescent="0.65">
      <c r="C43" s="26"/>
      <c r="D43" s="26"/>
      <c r="E43" s="312" t="s">
        <v>966</v>
      </c>
      <c r="F43" s="313"/>
      <c r="G43" s="27"/>
      <c r="H43" s="27"/>
      <c r="I43" s="27"/>
    </row>
    <row r="44" spans="3:9" ht="18" customHeight="1" x14ac:dyDescent="0.6">
      <c r="C44" s="26"/>
      <c r="D44" s="26"/>
      <c r="E44" s="38" t="s">
        <v>967</v>
      </c>
      <c r="F44" s="41"/>
      <c r="G44" s="27"/>
      <c r="H44" s="27"/>
      <c r="I44" s="27"/>
    </row>
    <row r="45" spans="3:9" ht="18" customHeight="1" x14ac:dyDescent="0.6">
      <c r="C45" s="26"/>
      <c r="D45" s="26"/>
      <c r="E45" s="40" t="s">
        <v>70</v>
      </c>
      <c r="F45" s="44"/>
      <c r="G45" s="27"/>
      <c r="H45" s="27"/>
      <c r="I45" s="27"/>
    </row>
    <row r="46" spans="3:9" ht="18" customHeight="1" x14ac:dyDescent="0.6">
      <c r="C46" s="26"/>
      <c r="D46" s="26"/>
      <c r="E46" s="40" t="s">
        <v>968</v>
      </c>
      <c r="F46" s="44"/>
      <c r="G46" s="27"/>
      <c r="H46" s="27"/>
      <c r="I46" s="27"/>
    </row>
    <row r="47" spans="3:9" ht="18" customHeight="1" x14ac:dyDescent="0.6">
      <c r="C47" s="26"/>
      <c r="D47" s="26"/>
      <c r="E47" s="40" t="s">
        <v>969</v>
      </c>
      <c r="F47" s="44"/>
      <c r="G47" s="27"/>
      <c r="H47" s="27"/>
      <c r="I47" s="27"/>
    </row>
    <row r="48" spans="3:9" ht="18" customHeight="1" x14ac:dyDescent="0.6">
      <c r="C48" s="26"/>
      <c r="D48" s="26"/>
      <c r="E48" s="40" t="s">
        <v>970</v>
      </c>
      <c r="F48" s="44"/>
      <c r="G48" s="27"/>
      <c r="H48" s="27"/>
      <c r="I48" s="27"/>
    </row>
    <row r="49" spans="3:9" ht="18" customHeight="1" x14ac:dyDescent="0.6">
      <c r="C49" s="26"/>
      <c r="D49" s="26"/>
      <c r="E49" s="40" t="s">
        <v>971</v>
      </c>
      <c r="F49" s="44"/>
      <c r="G49" s="27"/>
      <c r="H49" s="27"/>
      <c r="I49" s="27"/>
    </row>
    <row r="50" spans="3:9" ht="18" customHeight="1" x14ac:dyDescent="0.6">
      <c r="C50" s="26"/>
      <c r="D50" s="26"/>
      <c r="E50" s="40" t="s">
        <v>972</v>
      </c>
      <c r="F50" s="44"/>
      <c r="G50" s="27"/>
      <c r="H50" s="27"/>
      <c r="I50" s="27"/>
    </row>
    <row r="51" spans="3:9" ht="18" customHeight="1" x14ac:dyDescent="0.6">
      <c r="C51" s="26"/>
      <c r="D51" s="26"/>
      <c r="E51" s="39"/>
      <c r="F51" s="42"/>
      <c r="G51" s="27"/>
      <c r="H51" s="27"/>
      <c r="I51" s="27"/>
    </row>
    <row r="52" spans="3:9" ht="18" customHeight="1" thickBot="1" x14ac:dyDescent="0.65">
      <c r="C52" s="26"/>
      <c r="D52" s="26"/>
      <c r="E52" s="37" t="s">
        <v>973</v>
      </c>
      <c r="F52" s="35"/>
      <c r="G52" s="27"/>
      <c r="H52" s="27"/>
      <c r="I52" s="27"/>
    </row>
    <row r="53" spans="3:9" ht="18" customHeight="1" thickBot="1" x14ac:dyDescent="0.65">
      <c r="C53" s="26"/>
      <c r="D53" s="26"/>
      <c r="E53" s="32"/>
      <c r="F53" s="32"/>
      <c r="G53" s="27"/>
      <c r="H53" s="27"/>
      <c r="I53" s="27"/>
    </row>
    <row r="54" spans="3:9" ht="18" customHeight="1" thickBot="1" x14ac:dyDescent="0.65">
      <c r="C54" s="26"/>
      <c r="D54" s="26"/>
      <c r="E54" s="312" t="s">
        <v>974</v>
      </c>
      <c r="F54" s="313"/>
      <c r="G54" s="27"/>
      <c r="H54" s="27"/>
      <c r="I54" s="27"/>
    </row>
    <row r="55" spans="3:9" ht="18" customHeight="1" x14ac:dyDescent="0.6">
      <c r="C55" s="26"/>
      <c r="D55" s="26"/>
      <c r="E55" s="38" t="s">
        <v>967</v>
      </c>
      <c r="F55" s="41"/>
      <c r="G55" s="27"/>
      <c r="H55" s="27"/>
      <c r="I55" s="27"/>
    </row>
    <row r="56" spans="3:9" ht="18" customHeight="1" x14ac:dyDescent="0.6">
      <c r="C56" s="26"/>
      <c r="D56" s="26"/>
      <c r="E56" s="40" t="s">
        <v>975</v>
      </c>
      <c r="F56" s="44"/>
      <c r="G56" s="27"/>
      <c r="H56" s="27"/>
      <c r="I56" s="27"/>
    </row>
    <row r="57" spans="3:9" ht="18" customHeight="1" x14ac:dyDescent="0.6">
      <c r="C57" s="26"/>
      <c r="D57" s="26"/>
      <c r="E57" s="40" t="s">
        <v>976</v>
      </c>
      <c r="F57" s="44"/>
      <c r="G57" s="27"/>
      <c r="H57" s="27"/>
      <c r="I57" s="27"/>
    </row>
    <row r="58" spans="3:9" ht="18" customHeight="1" x14ac:dyDescent="0.6">
      <c r="C58" s="26"/>
      <c r="D58" s="26"/>
      <c r="E58" s="40" t="s">
        <v>977</v>
      </c>
      <c r="F58" s="44"/>
      <c r="G58" s="27"/>
      <c r="H58" s="27"/>
      <c r="I58" s="27"/>
    </row>
    <row r="59" spans="3:9" ht="18" customHeight="1" x14ac:dyDescent="0.6">
      <c r="C59" s="26"/>
      <c r="D59" s="26"/>
      <c r="E59" s="40" t="s">
        <v>978</v>
      </c>
      <c r="F59" s="44"/>
      <c r="G59" s="27"/>
      <c r="H59" s="27"/>
      <c r="I59" s="27"/>
    </row>
    <row r="60" spans="3:9" ht="18" customHeight="1" x14ac:dyDescent="0.6">
      <c r="C60" s="26"/>
      <c r="D60" s="26"/>
      <c r="E60" s="40" t="s">
        <v>970</v>
      </c>
      <c r="F60" s="44"/>
      <c r="G60" s="27"/>
      <c r="H60" s="27"/>
      <c r="I60" s="27"/>
    </row>
    <row r="61" spans="3:9" ht="18" customHeight="1" x14ac:dyDescent="0.6">
      <c r="C61" s="26"/>
      <c r="D61" s="26"/>
      <c r="E61" s="40" t="s">
        <v>971</v>
      </c>
      <c r="F61" s="44"/>
      <c r="G61" s="27"/>
      <c r="H61" s="27"/>
      <c r="I61" s="27"/>
    </row>
    <row r="62" spans="3:9" ht="18" customHeight="1" x14ac:dyDescent="0.6">
      <c r="C62" s="26"/>
      <c r="D62" s="26"/>
      <c r="E62" s="40" t="s">
        <v>972</v>
      </c>
      <c r="F62" s="44"/>
      <c r="G62" s="27"/>
      <c r="H62" s="27"/>
      <c r="I62" s="27"/>
    </row>
    <row r="63" spans="3:9" ht="18" customHeight="1" x14ac:dyDescent="0.6">
      <c r="C63" s="26"/>
      <c r="D63" s="26"/>
      <c r="E63" s="40"/>
      <c r="F63" s="44"/>
      <c r="G63" s="27"/>
      <c r="H63" s="27"/>
      <c r="I63" s="27"/>
    </row>
    <row r="64" spans="3:9" ht="18" customHeight="1" thickBot="1" x14ac:dyDescent="0.65">
      <c r="C64" s="26"/>
      <c r="D64" s="26"/>
      <c r="E64" s="37" t="s">
        <v>973</v>
      </c>
      <c r="F64" s="35"/>
      <c r="G64" s="27"/>
      <c r="H64" s="27"/>
      <c r="I64" s="27"/>
    </row>
    <row r="65" spans="3:9" ht="18" customHeight="1" thickBot="1" x14ac:dyDescent="0.65">
      <c r="C65" s="26"/>
      <c r="D65" s="26"/>
      <c r="E65" s="32"/>
      <c r="F65" s="32"/>
      <c r="G65" s="27"/>
      <c r="H65" s="27"/>
      <c r="I65" s="27"/>
    </row>
    <row r="66" spans="3:9" ht="18" customHeight="1" thickBot="1" x14ac:dyDescent="0.65">
      <c r="C66" s="26"/>
      <c r="D66" s="26"/>
      <c r="E66" s="53" t="s">
        <v>80</v>
      </c>
      <c r="F66" s="52" t="s">
        <v>104</v>
      </c>
      <c r="G66" s="52" t="s">
        <v>948</v>
      </c>
      <c r="H66" s="52" t="s">
        <v>949</v>
      </c>
      <c r="I66" s="27"/>
    </row>
    <row r="67" spans="3:9" ht="18" customHeight="1" x14ac:dyDescent="0.6">
      <c r="C67" s="26"/>
      <c r="D67" s="26"/>
      <c r="E67" s="54">
        <v>2020</v>
      </c>
      <c r="F67" s="41"/>
      <c r="G67" s="44"/>
      <c r="H67" s="44"/>
      <c r="I67" s="27"/>
    </row>
    <row r="68" spans="3:9" ht="18" customHeight="1" x14ac:dyDescent="0.6">
      <c r="C68" s="26"/>
      <c r="D68" s="26"/>
      <c r="E68" s="55">
        <f>E67+1</f>
        <v>2021</v>
      </c>
      <c r="F68" s="44"/>
      <c r="G68" s="44"/>
      <c r="H68" s="44"/>
      <c r="I68" s="27"/>
    </row>
    <row r="69" spans="3:9" ht="18" customHeight="1" x14ac:dyDescent="0.6">
      <c r="C69" s="26"/>
      <c r="D69" s="26"/>
      <c r="E69" s="55">
        <f t="shared" ref="E69:E76" si="0">E68+1</f>
        <v>2022</v>
      </c>
      <c r="F69" s="44"/>
      <c r="G69" s="44"/>
      <c r="H69" s="44"/>
      <c r="I69" s="27"/>
    </row>
    <row r="70" spans="3:9" ht="18" customHeight="1" x14ac:dyDescent="0.6">
      <c r="C70" s="26"/>
      <c r="D70" s="26"/>
      <c r="E70" s="55">
        <f t="shared" si="0"/>
        <v>2023</v>
      </c>
      <c r="F70" s="44"/>
      <c r="G70" s="44"/>
      <c r="H70" s="44"/>
      <c r="I70" s="27"/>
    </row>
    <row r="71" spans="3:9" ht="18" customHeight="1" x14ac:dyDescent="0.6">
      <c r="C71" s="26"/>
      <c r="D71" s="26"/>
      <c r="E71" s="55">
        <f t="shared" si="0"/>
        <v>2024</v>
      </c>
      <c r="F71" s="44"/>
      <c r="G71" s="44"/>
      <c r="H71" s="44"/>
      <c r="I71" s="27"/>
    </row>
    <row r="72" spans="3:9" ht="18" customHeight="1" x14ac:dyDescent="0.6">
      <c r="C72" s="26"/>
      <c r="D72" s="26"/>
      <c r="E72" s="55">
        <f t="shared" si="0"/>
        <v>2025</v>
      </c>
      <c r="F72" s="44"/>
      <c r="G72" s="44"/>
      <c r="H72" s="44"/>
      <c r="I72" s="27"/>
    </row>
    <row r="73" spans="3:9" ht="18" customHeight="1" x14ac:dyDescent="0.6">
      <c r="C73" s="26"/>
      <c r="D73" s="26"/>
      <c r="E73" s="55">
        <f t="shared" si="0"/>
        <v>2026</v>
      </c>
      <c r="F73" s="44"/>
      <c r="G73" s="44"/>
      <c r="H73" s="44"/>
      <c r="I73" s="27"/>
    </row>
    <row r="74" spans="3:9" ht="18" customHeight="1" x14ac:dyDescent="0.6">
      <c r="C74" s="26"/>
      <c r="D74" s="26"/>
      <c r="E74" s="55">
        <f t="shared" si="0"/>
        <v>2027</v>
      </c>
      <c r="F74" s="44"/>
      <c r="G74" s="44"/>
      <c r="H74" s="44"/>
      <c r="I74" s="27"/>
    </row>
    <row r="75" spans="3:9" ht="18" customHeight="1" x14ac:dyDescent="0.6">
      <c r="C75" s="26"/>
      <c r="D75" s="26"/>
      <c r="E75" s="55">
        <f t="shared" si="0"/>
        <v>2028</v>
      </c>
      <c r="F75" s="44"/>
      <c r="G75" s="44"/>
      <c r="H75" s="44"/>
      <c r="I75" s="27"/>
    </row>
    <row r="76" spans="3:9" ht="18" customHeight="1" thickBot="1" x14ac:dyDescent="0.65">
      <c r="C76" s="26"/>
      <c r="D76" s="26"/>
      <c r="E76" s="56">
        <f t="shared" si="0"/>
        <v>2029</v>
      </c>
      <c r="F76" s="51"/>
      <c r="G76" s="51"/>
      <c r="H76" s="51"/>
      <c r="I76" s="27"/>
    </row>
    <row r="77" spans="3:9" ht="18" customHeight="1" x14ac:dyDescent="0.6">
      <c r="C77" s="26"/>
      <c r="D77" s="26"/>
      <c r="E77" s="32"/>
      <c r="F77" s="32"/>
      <c r="G77" s="27"/>
      <c r="H77" s="27"/>
      <c r="I77" s="27"/>
    </row>
    <row r="78" spans="3:9" ht="18" customHeight="1" x14ac:dyDescent="0.6">
      <c r="C78" s="26"/>
      <c r="D78" s="26"/>
      <c r="E78" s="32"/>
      <c r="F78" s="32"/>
      <c r="G78" s="27"/>
      <c r="H78" s="27"/>
      <c r="I78" s="27"/>
    </row>
    <row r="79" spans="3:9" ht="18" customHeight="1" x14ac:dyDescent="0.6">
      <c r="C79" s="26"/>
      <c r="D79" s="26"/>
      <c r="E79" s="32"/>
      <c r="F79" s="32"/>
      <c r="G79" s="27"/>
      <c r="H79" s="27"/>
      <c r="I79" s="27"/>
    </row>
    <row r="80" spans="3:9" ht="18" customHeight="1" x14ac:dyDescent="0.6">
      <c r="C80" s="26"/>
      <c r="D80" s="26"/>
      <c r="E80" s="32"/>
      <c r="F80" s="32"/>
      <c r="G80" s="27"/>
      <c r="H80" s="27"/>
      <c r="I80" s="27"/>
    </row>
    <row r="81" spans="4:6" ht="18" customHeight="1" x14ac:dyDescent="0.35">
      <c r="D81" s="22"/>
      <c r="E81" s="24"/>
      <c r="F81" s="24"/>
    </row>
  </sheetData>
  <sheetProtection selectLockedCells="1"/>
  <mergeCells count="6">
    <mergeCell ref="E3:G3"/>
    <mergeCell ref="E43:F43"/>
    <mergeCell ref="E54:F54"/>
    <mergeCell ref="E6:F6"/>
    <mergeCell ref="E17:F17"/>
    <mergeCell ref="E23:F23"/>
  </mergeCells>
  <conditionalFormatting sqref="E82:F1048576 E6:E15 E17:E21 E23:E41 E43:E52 E54:E64 E1:F2 E4:F4">
    <cfRule type="cellIs" dxfId="11" priority="95" operator="equal">
      <formula>"✖"</formula>
    </cfRule>
  </conditionalFormatting>
  <conditionalFormatting sqref="E82:F1048576 E6:E15 E17:E21 E23:E41 E43:E52 E54:E64 E1:F2 E4:F4">
    <cfRule type="cellIs" dxfId="10" priority="94" operator="equal">
      <formula>"✔"</formula>
    </cfRule>
  </conditionalFormatting>
  <conditionalFormatting sqref="E66">
    <cfRule type="cellIs" dxfId="9" priority="6" operator="equal">
      <formula>"✖"</formula>
    </cfRule>
  </conditionalFormatting>
  <conditionalFormatting sqref="E66">
    <cfRule type="cellIs" dxfId="8" priority="5" operator="equal">
      <formula>"✔"</formula>
    </cfRule>
  </conditionalFormatting>
  <conditionalFormatting sqref="E67:E76">
    <cfRule type="cellIs" dxfId="7" priority="2" operator="equal">
      <formula>"✖"</formula>
    </cfRule>
  </conditionalFormatting>
  <conditionalFormatting sqref="E67:E76">
    <cfRule type="cellIs" dxfId="6" priority="1" operator="equal">
      <formula>"✔"</formula>
    </cfRule>
  </conditionalFormatting>
  <dataValidations disablePrompts="1"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3D4F7170-62B0-4685-96CB-93E42DBE29DA}"/>
  </dataValidations>
  <pageMargins left="0.7" right="0.7" top="0.75" bottom="0.75" header="0.3" footer="0.3"/>
  <pageSetup scale="56" orientation="landscape" r:id="rId1"/>
  <ignoredErrors>
    <ignoredError sqref="E68:E76"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DGs" xr:uid="{88F4FEDC-733D-462C-BBC4-25C32669DA00}">
          <x14:formula1>
            <xm:f>Menu!$C$4:$C$20</xm:f>
          </x14:formula1>
          <xm:sqref>F24 F39 F36 F33 F30 F27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4A8AE-0951-4BA8-85B9-FBBFE376BB48}">
  <sheetPr codeName="Sheet3">
    <tabColor rgb="FFFFC000"/>
  </sheetPr>
  <dimension ref="C1:I95"/>
  <sheetViews>
    <sheetView showGridLines="0" zoomScaleNormal="100" workbookViewId="0">
      <selection activeCell="M48" sqref="M48"/>
    </sheetView>
  </sheetViews>
  <sheetFormatPr defaultColWidth="9.1796875" defaultRowHeight="18" customHeight="1" x14ac:dyDescent="0.35"/>
  <cols>
    <col min="1" max="3" width="9.1796875" style="21"/>
    <col min="4" max="4" width="6.7265625" style="21" customWidth="1"/>
    <col min="5" max="5" width="42.26953125" style="33" customWidth="1"/>
    <col min="6" max="6" width="65.26953125" style="33" customWidth="1"/>
    <col min="7" max="7" width="21.7265625" style="21" customWidth="1"/>
    <col min="8" max="8" width="14.81640625" style="21" customWidth="1"/>
    <col min="9" max="16384" width="9.1796875" style="21"/>
  </cols>
  <sheetData>
    <row r="1" spans="3:9" ht="18" customHeight="1" x14ac:dyDescent="0.35">
      <c r="E1" s="23"/>
      <c r="F1" s="23"/>
    </row>
    <row r="2" spans="3:9" s="28" customFormat="1" ht="25" customHeight="1" x14ac:dyDescent="0.6">
      <c r="C2" s="26"/>
      <c r="D2" s="26"/>
      <c r="E2" s="26"/>
      <c r="F2" s="25"/>
      <c r="G2" s="27"/>
      <c r="H2" s="27"/>
      <c r="I2" s="27"/>
    </row>
    <row r="3" spans="3:9" s="22" customFormat="1" ht="36" customHeight="1" x14ac:dyDescent="0.6">
      <c r="C3" s="26"/>
      <c r="D3" s="26"/>
      <c r="E3" s="314" t="s">
        <v>979</v>
      </c>
      <c r="F3" s="315"/>
      <c r="G3" s="27"/>
      <c r="H3" s="27"/>
      <c r="I3" s="27"/>
    </row>
    <row r="4" spans="3:9" ht="18" customHeight="1" x14ac:dyDescent="0.6">
      <c r="C4" s="26"/>
      <c r="D4" s="26"/>
      <c r="E4" s="29"/>
      <c r="F4" s="29"/>
      <c r="G4" s="27"/>
      <c r="H4" s="27"/>
      <c r="I4" s="27"/>
    </row>
    <row r="5" spans="3:9" ht="18" customHeight="1" thickBot="1" x14ac:dyDescent="0.65">
      <c r="C5" s="26"/>
      <c r="D5" s="26"/>
      <c r="E5" s="29"/>
      <c r="F5" s="29"/>
      <c r="G5" s="27"/>
      <c r="H5" s="27"/>
      <c r="I5" s="27"/>
    </row>
    <row r="6" spans="3:9" s="30" customFormat="1" ht="30" customHeight="1" thickBot="1" x14ac:dyDescent="0.65">
      <c r="C6" s="26"/>
      <c r="D6" s="26"/>
      <c r="E6" s="312" t="s">
        <v>980</v>
      </c>
      <c r="F6" s="313"/>
      <c r="G6" s="27"/>
      <c r="H6" s="27"/>
      <c r="I6" s="27"/>
    </row>
    <row r="7" spans="3:9" s="31" customFormat="1" ht="20.149999999999999" customHeight="1" x14ac:dyDescent="0.6">
      <c r="C7" s="26"/>
      <c r="D7" s="26"/>
      <c r="E7" s="38" t="s">
        <v>981</v>
      </c>
      <c r="F7" s="41">
        <v>2000</v>
      </c>
      <c r="G7" s="27"/>
      <c r="H7" s="27"/>
      <c r="I7" s="27"/>
    </row>
    <row r="8" spans="3:9" s="31" customFormat="1" ht="20.149999999999999" customHeight="1" x14ac:dyDescent="0.6">
      <c r="C8" s="26"/>
      <c r="D8" s="26"/>
      <c r="E8" s="40" t="s">
        <v>982</v>
      </c>
      <c r="F8" s="42" t="s">
        <v>983</v>
      </c>
      <c r="G8" s="27"/>
      <c r="H8" s="27"/>
      <c r="I8" s="27"/>
    </row>
    <row r="9" spans="3:9" s="31" customFormat="1" ht="20.149999999999999" customHeight="1" x14ac:dyDescent="0.6">
      <c r="C9" s="26"/>
      <c r="D9" s="26"/>
      <c r="E9" s="39" t="s">
        <v>984</v>
      </c>
      <c r="F9" s="42" t="s">
        <v>985</v>
      </c>
      <c r="G9" s="27"/>
      <c r="H9" s="27"/>
      <c r="I9" s="27"/>
    </row>
    <row r="10" spans="3:9" ht="18" customHeight="1" x14ac:dyDescent="0.6">
      <c r="C10" s="26"/>
      <c r="D10" s="26"/>
      <c r="E10" s="36" t="s">
        <v>986</v>
      </c>
      <c r="F10" s="43" t="s">
        <v>987</v>
      </c>
      <c r="G10" s="27"/>
      <c r="H10" s="27"/>
      <c r="I10" s="27"/>
    </row>
    <row r="11" spans="3:9" ht="18" customHeight="1" x14ac:dyDescent="0.6">
      <c r="C11" s="26"/>
      <c r="D11" s="26"/>
      <c r="E11" s="36" t="s">
        <v>94</v>
      </c>
      <c r="F11" s="43" t="s">
        <v>988</v>
      </c>
      <c r="G11" s="27"/>
      <c r="H11" s="27"/>
      <c r="I11" s="27"/>
    </row>
    <row r="12" spans="3:9" ht="18" customHeight="1" thickBot="1" x14ac:dyDescent="0.65">
      <c r="C12" s="26"/>
      <c r="D12" s="26"/>
      <c r="E12" s="316"/>
      <c r="F12" s="317"/>
      <c r="G12" s="27"/>
      <c r="H12" s="27"/>
      <c r="I12" s="27"/>
    </row>
    <row r="13" spans="3:9" ht="18" customHeight="1" thickBot="1" x14ac:dyDescent="0.65">
      <c r="C13" s="26"/>
      <c r="D13" s="26"/>
      <c r="E13" s="32"/>
      <c r="F13" s="32"/>
      <c r="G13" s="27"/>
      <c r="H13" s="27"/>
      <c r="I13" s="27"/>
    </row>
    <row r="14" spans="3:9" ht="34.5" customHeight="1" thickBot="1" x14ac:dyDescent="0.65">
      <c r="C14" s="26"/>
      <c r="D14" s="26"/>
      <c r="E14" s="312" t="s">
        <v>956</v>
      </c>
      <c r="F14" s="313"/>
      <c r="G14" s="27"/>
      <c r="H14" s="27"/>
      <c r="I14" s="27"/>
    </row>
    <row r="15" spans="3:9" ht="18" customHeight="1" x14ac:dyDescent="0.6">
      <c r="C15" s="26"/>
      <c r="D15" s="26"/>
      <c r="E15" s="38" t="s">
        <v>69</v>
      </c>
      <c r="F15" s="41"/>
      <c r="G15" s="27"/>
      <c r="H15" s="27"/>
      <c r="I15" s="27"/>
    </row>
    <row r="16" spans="3:9" ht="18" customHeight="1" x14ac:dyDescent="0.6">
      <c r="C16" s="26"/>
      <c r="D16" s="26"/>
      <c r="E16" s="40" t="s">
        <v>957</v>
      </c>
      <c r="F16" s="42"/>
      <c r="G16" s="27"/>
      <c r="H16" s="27"/>
      <c r="I16" s="27"/>
    </row>
    <row r="17" spans="3:9" ht="18" customHeight="1" x14ac:dyDescent="0.6">
      <c r="C17" s="26"/>
      <c r="D17" s="26"/>
      <c r="E17" s="39" t="s">
        <v>958</v>
      </c>
      <c r="F17" s="42"/>
      <c r="G17" s="27"/>
      <c r="H17" s="27"/>
      <c r="I17" s="27"/>
    </row>
    <row r="18" spans="3:9" ht="18" customHeight="1" x14ac:dyDescent="0.6">
      <c r="C18" s="26"/>
      <c r="D18" s="26"/>
      <c r="E18" s="36" t="s">
        <v>71</v>
      </c>
      <c r="F18" s="43"/>
      <c r="G18" s="27"/>
      <c r="H18" s="27"/>
      <c r="I18" s="27"/>
    </row>
    <row r="19" spans="3:9" ht="18" customHeight="1" x14ac:dyDescent="0.6">
      <c r="C19" s="26"/>
      <c r="D19" s="26"/>
      <c r="E19" s="36" t="s">
        <v>73</v>
      </c>
      <c r="F19" s="43"/>
      <c r="G19" s="27"/>
      <c r="H19" s="27"/>
      <c r="I19" s="27"/>
    </row>
    <row r="20" spans="3:9" ht="18" customHeight="1" x14ac:dyDescent="0.6">
      <c r="C20" s="26"/>
      <c r="D20" s="26"/>
      <c r="E20" s="36" t="s">
        <v>76</v>
      </c>
      <c r="F20" s="43"/>
      <c r="G20" s="27"/>
      <c r="H20" s="27"/>
      <c r="I20" s="27"/>
    </row>
    <row r="21" spans="3:9" ht="18" customHeight="1" x14ac:dyDescent="0.6">
      <c r="C21" s="26"/>
      <c r="D21" s="26"/>
      <c r="E21" s="36" t="s">
        <v>77</v>
      </c>
      <c r="F21" s="43"/>
      <c r="G21" s="27"/>
      <c r="H21" s="27"/>
      <c r="I21" s="27"/>
    </row>
    <row r="22" spans="3:9" ht="18" customHeight="1" x14ac:dyDescent="0.6">
      <c r="C22" s="26"/>
      <c r="D22" s="26"/>
      <c r="E22" s="36" t="s">
        <v>78</v>
      </c>
      <c r="F22" s="43"/>
      <c r="G22" s="27"/>
      <c r="H22" s="27"/>
      <c r="I22" s="27"/>
    </row>
    <row r="23" spans="3:9" ht="100.5" customHeight="1" thickBot="1" x14ac:dyDescent="0.65">
      <c r="C23" s="26"/>
      <c r="D23" s="26"/>
      <c r="E23" s="34" t="s">
        <v>79</v>
      </c>
      <c r="F23" s="57" t="s">
        <v>989</v>
      </c>
      <c r="G23" s="27"/>
      <c r="H23" s="27"/>
      <c r="I23" s="27"/>
    </row>
    <row r="24" spans="3:9" ht="18" customHeight="1" thickBot="1" x14ac:dyDescent="0.65">
      <c r="C24" s="26"/>
      <c r="D24" s="26"/>
      <c r="E24" s="32"/>
      <c r="F24" s="32"/>
      <c r="G24" s="27"/>
      <c r="H24" s="27"/>
      <c r="I24" s="27"/>
    </row>
    <row r="25" spans="3:9" ht="30" customHeight="1" thickBot="1" x14ac:dyDescent="0.65">
      <c r="C25" s="26"/>
      <c r="D25" s="26"/>
      <c r="E25" s="312" t="s">
        <v>959</v>
      </c>
      <c r="F25" s="313"/>
      <c r="G25" s="27"/>
      <c r="H25" s="27"/>
      <c r="I25" s="27"/>
    </row>
    <row r="26" spans="3:9" ht="18" customHeight="1" x14ac:dyDescent="0.6">
      <c r="C26" s="26"/>
      <c r="D26" s="26"/>
      <c r="E26" s="38" t="s">
        <v>960</v>
      </c>
      <c r="F26" s="41" t="s">
        <v>990</v>
      </c>
      <c r="G26" s="27"/>
      <c r="H26" s="27"/>
      <c r="I26" s="27"/>
    </row>
    <row r="27" spans="3:9" ht="18" customHeight="1" x14ac:dyDescent="0.6">
      <c r="C27" s="26"/>
      <c r="D27" s="26"/>
      <c r="E27" s="40"/>
      <c r="F27" s="44"/>
      <c r="G27" s="27"/>
      <c r="H27" s="27"/>
      <c r="I27" s="27"/>
    </row>
    <row r="28" spans="3:9" ht="18" customHeight="1" x14ac:dyDescent="0.6">
      <c r="C28" s="26"/>
      <c r="D28" s="26"/>
      <c r="E28" s="40"/>
      <c r="F28" s="44"/>
      <c r="G28" s="27"/>
      <c r="H28" s="27"/>
      <c r="I28" s="27"/>
    </row>
    <row r="29" spans="3:9" ht="18" customHeight="1" x14ac:dyDescent="0.6">
      <c r="C29" s="26"/>
      <c r="D29" s="26"/>
      <c r="E29" s="40" t="s">
        <v>961</v>
      </c>
      <c r="F29" s="58" t="s">
        <v>991</v>
      </c>
      <c r="G29" s="27"/>
      <c r="H29" s="27"/>
      <c r="I29" s="27"/>
    </row>
    <row r="30" spans="3:9" ht="18" customHeight="1" x14ac:dyDescent="0.6">
      <c r="C30" s="26"/>
      <c r="D30" s="26"/>
      <c r="E30" s="40"/>
      <c r="F30" s="42"/>
      <c r="G30" s="27"/>
      <c r="H30" s="27"/>
      <c r="I30" s="27"/>
    </row>
    <row r="31" spans="3:9" ht="18" customHeight="1" x14ac:dyDescent="0.6">
      <c r="C31" s="26"/>
      <c r="D31" s="26"/>
      <c r="E31" s="40"/>
      <c r="F31" s="59"/>
      <c r="G31" s="27"/>
      <c r="H31" s="27"/>
      <c r="I31" s="27"/>
    </row>
    <row r="32" spans="3:9" ht="18" customHeight="1" x14ac:dyDescent="0.6">
      <c r="C32" s="26"/>
      <c r="D32" s="26"/>
      <c r="E32" s="39" t="s">
        <v>962</v>
      </c>
      <c r="F32" s="59" t="s">
        <v>992</v>
      </c>
      <c r="G32" s="27"/>
      <c r="H32" s="27"/>
      <c r="I32" s="27"/>
    </row>
    <row r="33" spans="3:9" ht="18" customHeight="1" x14ac:dyDescent="0.6">
      <c r="C33" s="26"/>
      <c r="D33" s="26"/>
      <c r="E33" s="40"/>
      <c r="F33" s="42"/>
      <c r="G33" s="27"/>
      <c r="H33" s="27"/>
      <c r="I33" s="27"/>
    </row>
    <row r="34" spans="3:9" ht="18" customHeight="1" x14ac:dyDescent="0.6">
      <c r="C34" s="26"/>
      <c r="D34" s="26"/>
      <c r="E34" s="39"/>
      <c r="F34" s="42"/>
      <c r="G34" s="27"/>
      <c r="H34" s="27"/>
      <c r="I34" s="27"/>
    </row>
    <row r="35" spans="3:9" ht="18" customHeight="1" thickBot="1" x14ac:dyDescent="0.65">
      <c r="C35" s="26"/>
      <c r="D35" s="26"/>
      <c r="E35" s="34"/>
      <c r="F35" s="35"/>
      <c r="G35" s="27"/>
      <c r="H35" s="27"/>
      <c r="I35" s="27"/>
    </row>
    <row r="36" spans="3:9" ht="18" customHeight="1" thickBot="1" x14ac:dyDescent="0.65">
      <c r="C36" s="26"/>
      <c r="D36" s="26"/>
      <c r="E36" s="32"/>
      <c r="F36" s="32"/>
      <c r="G36" s="27"/>
      <c r="H36" s="27"/>
      <c r="I36" s="27"/>
    </row>
    <row r="37" spans="3:9" ht="18" customHeight="1" thickBot="1" x14ac:dyDescent="0.65">
      <c r="C37" s="26"/>
      <c r="D37" s="26"/>
      <c r="E37" s="312" t="s">
        <v>963</v>
      </c>
      <c r="F37" s="313"/>
      <c r="G37" s="27"/>
      <c r="H37" s="27"/>
      <c r="I37" s="27"/>
    </row>
    <row r="38" spans="3:9" ht="18" customHeight="1" x14ac:dyDescent="0.6">
      <c r="C38" s="26"/>
      <c r="D38" s="26"/>
      <c r="E38" s="38" t="s">
        <v>964</v>
      </c>
      <c r="F38" s="41" t="s">
        <v>883</v>
      </c>
      <c r="G38" s="27"/>
      <c r="H38" s="27"/>
      <c r="I38" s="27"/>
    </row>
    <row r="39" spans="3:9" ht="18" customHeight="1" x14ac:dyDescent="0.6">
      <c r="C39" s="26"/>
      <c r="D39" s="26"/>
      <c r="E39" s="40" t="s">
        <v>72</v>
      </c>
      <c r="F39" s="44">
        <v>6.1</v>
      </c>
      <c r="G39" s="27"/>
      <c r="H39" s="27"/>
      <c r="I39" s="27"/>
    </row>
    <row r="40" spans="3:9" ht="18" customHeight="1" thickBot="1" x14ac:dyDescent="0.65">
      <c r="C40" s="26"/>
      <c r="D40" s="26"/>
      <c r="E40" s="45" t="s">
        <v>965</v>
      </c>
      <c r="F40" s="46" t="s">
        <v>993</v>
      </c>
      <c r="G40" s="27"/>
      <c r="H40" s="27"/>
      <c r="I40" s="27"/>
    </row>
    <row r="41" spans="3:9" ht="18" customHeight="1" x14ac:dyDescent="0.6">
      <c r="C41" s="26"/>
      <c r="D41" s="26"/>
      <c r="E41" s="38" t="s">
        <v>964</v>
      </c>
      <c r="F41" s="41" t="s">
        <v>914</v>
      </c>
      <c r="G41" s="27"/>
      <c r="H41" s="27"/>
      <c r="I41" s="27"/>
    </row>
    <row r="42" spans="3:9" ht="18" customHeight="1" x14ac:dyDescent="0.6">
      <c r="C42" s="26"/>
      <c r="D42" s="26"/>
      <c r="E42" s="40" t="s">
        <v>72</v>
      </c>
      <c r="F42" s="44">
        <v>13.2</v>
      </c>
      <c r="G42" s="27"/>
      <c r="H42" s="27"/>
      <c r="I42" s="27"/>
    </row>
    <row r="43" spans="3:9" ht="18" customHeight="1" thickBot="1" x14ac:dyDescent="0.65">
      <c r="C43" s="26"/>
      <c r="D43" s="26"/>
      <c r="E43" s="47" t="s">
        <v>965</v>
      </c>
      <c r="F43" s="48" t="s">
        <v>994</v>
      </c>
      <c r="G43" s="27"/>
      <c r="H43" s="27"/>
      <c r="I43" s="27"/>
    </row>
    <row r="44" spans="3:9" ht="18" customHeight="1" x14ac:dyDescent="0.6">
      <c r="C44" s="26"/>
      <c r="D44" s="26"/>
      <c r="E44" s="40" t="s">
        <v>964</v>
      </c>
      <c r="F44" s="41" t="s">
        <v>918</v>
      </c>
      <c r="G44" s="27"/>
      <c r="H44" s="27"/>
      <c r="I44" s="27"/>
    </row>
    <row r="45" spans="3:9" ht="18" customHeight="1" x14ac:dyDescent="0.6">
      <c r="C45" s="26"/>
      <c r="D45" s="26"/>
      <c r="E45" s="40" t="s">
        <v>72</v>
      </c>
      <c r="F45" s="44">
        <v>15.1</v>
      </c>
      <c r="G45" s="27"/>
      <c r="H45" s="27"/>
      <c r="I45" s="27"/>
    </row>
    <row r="46" spans="3:9" ht="18" customHeight="1" thickBot="1" x14ac:dyDescent="0.65">
      <c r="C46" s="26"/>
      <c r="D46" s="26"/>
      <c r="E46" s="40" t="s">
        <v>965</v>
      </c>
      <c r="F46" s="48" t="s">
        <v>995</v>
      </c>
      <c r="G46" s="27"/>
      <c r="H46" s="27"/>
      <c r="I46" s="27"/>
    </row>
    <row r="47" spans="3:9" ht="18" customHeight="1" x14ac:dyDescent="0.6">
      <c r="C47" s="26"/>
      <c r="D47" s="26"/>
      <c r="E47" s="38" t="s">
        <v>964</v>
      </c>
      <c r="F47" s="41" t="s">
        <v>907</v>
      </c>
      <c r="G47" s="27"/>
      <c r="H47" s="27"/>
      <c r="I47" s="27"/>
    </row>
    <row r="48" spans="3:9" ht="18" customHeight="1" x14ac:dyDescent="0.6">
      <c r="C48" s="26"/>
      <c r="D48" s="26"/>
      <c r="E48" s="40" t="s">
        <v>72</v>
      </c>
      <c r="F48" s="44"/>
      <c r="G48" s="27"/>
      <c r="H48" s="27"/>
      <c r="I48" s="27"/>
    </row>
    <row r="49" spans="3:9" ht="18" customHeight="1" thickBot="1" x14ac:dyDescent="0.65">
      <c r="C49" s="26"/>
      <c r="D49" s="26"/>
      <c r="E49" s="45" t="s">
        <v>965</v>
      </c>
      <c r="F49" s="46"/>
      <c r="G49" s="27"/>
      <c r="H49" s="27"/>
      <c r="I49" s="27"/>
    </row>
    <row r="50" spans="3:9" ht="18" customHeight="1" x14ac:dyDescent="0.6">
      <c r="C50" s="26"/>
      <c r="D50" s="26"/>
      <c r="E50" s="38" t="s">
        <v>964</v>
      </c>
      <c r="F50" s="41" t="s">
        <v>903</v>
      </c>
      <c r="G50" s="27"/>
      <c r="H50" s="27"/>
      <c r="I50" s="27"/>
    </row>
    <row r="51" spans="3:9" ht="18" customHeight="1" x14ac:dyDescent="0.6">
      <c r="C51" s="26"/>
      <c r="D51" s="26"/>
      <c r="E51" s="40" t="s">
        <v>72</v>
      </c>
      <c r="F51" s="49"/>
      <c r="G51" s="27"/>
      <c r="H51" s="27"/>
      <c r="I51" s="27"/>
    </row>
    <row r="52" spans="3:9" ht="18" customHeight="1" thickBot="1" x14ac:dyDescent="0.65">
      <c r="C52" s="26"/>
      <c r="D52" s="26"/>
      <c r="E52" s="45" t="s">
        <v>965</v>
      </c>
      <c r="F52" s="50"/>
      <c r="G52" s="27"/>
      <c r="H52" s="27"/>
      <c r="I52" s="27"/>
    </row>
    <row r="53" spans="3:9" ht="18" customHeight="1" x14ac:dyDescent="0.6">
      <c r="C53" s="26"/>
      <c r="D53" s="26"/>
      <c r="E53" s="38" t="s">
        <v>964</v>
      </c>
      <c r="F53" s="41" t="s">
        <v>916</v>
      </c>
      <c r="G53" s="27"/>
      <c r="H53" s="27"/>
      <c r="I53" s="27"/>
    </row>
    <row r="54" spans="3:9" ht="18" customHeight="1" x14ac:dyDescent="0.6">
      <c r="C54" s="26"/>
      <c r="D54" s="26"/>
      <c r="E54" s="40" t="s">
        <v>72</v>
      </c>
      <c r="F54" s="44"/>
      <c r="G54" s="27"/>
      <c r="H54" s="27"/>
      <c r="I54" s="27"/>
    </row>
    <row r="55" spans="3:9" ht="18" customHeight="1" thickBot="1" x14ac:dyDescent="0.65">
      <c r="C55" s="26"/>
      <c r="D55" s="26"/>
      <c r="E55" s="37" t="s">
        <v>965</v>
      </c>
      <c r="F55" s="51"/>
      <c r="G55" s="27"/>
      <c r="H55" s="27"/>
      <c r="I55" s="27"/>
    </row>
    <row r="56" spans="3:9" ht="18" customHeight="1" thickBot="1" x14ac:dyDescent="0.65">
      <c r="C56" s="26"/>
      <c r="D56" s="26"/>
      <c r="E56" s="32"/>
      <c r="F56" s="32"/>
      <c r="G56" s="27"/>
      <c r="H56" s="27"/>
      <c r="I56" s="27"/>
    </row>
    <row r="57" spans="3:9" ht="18" customHeight="1" thickBot="1" x14ac:dyDescent="0.65">
      <c r="C57" s="26"/>
      <c r="D57" s="26"/>
      <c r="E57" s="312" t="s">
        <v>966</v>
      </c>
      <c r="F57" s="313"/>
      <c r="G57" s="27"/>
      <c r="H57" s="27"/>
      <c r="I57" s="27"/>
    </row>
    <row r="58" spans="3:9" ht="18" customHeight="1" x14ac:dyDescent="0.6">
      <c r="C58" s="26"/>
      <c r="D58" s="26"/>
      <c r="E58" s="38" t="s">
        <v>967</v>
      </c>
      <c r="F58" s="41"/>
      <c r="G58" s="27"/>
      <c r="H58" s="27"/>
      <c r="I58" s="27"/>
    </row>
    <row r="59" spans="3:9" ht="18" customHeight="1" x14ac:dyDescent="0.6">
      <c r="C59" s="26"/>
      <c r="D59" s="26"/>
      <c r="E59" s="40" t="s">
        <v>70</v>
      </c>
      <c r="F59" s="44"/>
      <c r="G59" s="27"/>
      <c r="H59" s="27"/>
      <c r="I59" s="27"/>
    </row>
    <row r="60" spans="3:9" ht="18" customHeight="1" x14ac:dyDescent="0.6">
      <c r="C60" s="26"/>
      <c r="D60" s="26"/>
      <c r="E60" s="40" t="s">
        <v>968</v>
      </c>
      <c r="F60" s="44"/>
      <c r="G60" s="27"/>
      <c r="H60" s="27"/>
      <c r="I60" s="27"/>
    </row>
    <row r="61" spans="3:9" ht="18" customHeight="1" x14ac:dyDescent="0.6">
      <c r="C61" s="26"/>
      <c r="D61" s="26"/>
      <c r="E61" s="40" t="s">
        <v>969</v>
      </c>
      <c r="F61" s="44"/>
      <c r="G61" s="27"/>
      <c r="H61" s="27"/>
      <c r="I61" s="27"/>
    </row>
    <row r="62" spans="3:9" ht="18" customHeight="1" x14ac:dyDescent="0.6">
      <c r="C62" s="26"/>
      <c r="D62" s="26"/>
      <c r="E62" s="40" t="s">
        <v>970</v>
      </c>
      <c r="F62" s="44"/>
      <c r="G62" s="27"/>
      <c r="H62" s="27"/>
      <c r="I62" s="27"/>
    </row>
    <row r="63" spans="3:9" ht="18" customHeight="1" x14ac:dyDescent="0.6">
      <c r="C63" s="26"/>
      <c r="D63" s="26"/>
      <c r="E63" s="40" t="s">
        <v>971</v>
      </c>
      <c r="F63" s="44"/>
      <c r="G63" s="27"/>
      <c r="H63" s="27"/>
      <c r="I63" s="27"/>
    </row>
    <row r="64" spans="3:9" ht="18" customHeight="1" x14ac:dyDescent="0.6">
      <c r="C64" s="26"/>
      <c r="D64" s="26"/>
      <c r="E64" s="40" t="s">
        <v>972</v>
      </c>
      <c r="F64" s="44"/>
      <c r="G64" s="27"/>
      <c r="H64" s="27"/>
      <c r="I64" s="27"/>
    </row>
    <row r="65" spans="3:9" ht="18" customHeight="1" x14ac:dyDescent="0.6">
      <c r="C65" s="26"/>
      <c r="D65" s="26"/>
      <c r="E65" s="39"/>
      <c r="F65" s="42"/>
      <c r="G65" s="27"/>
      <c r="H65" s="27"/>
      <c r="I65" s="27"/>
    </row>
    <row r="66" spans="3:9" ht="18" customHeight="1" thickBot="1" x14ac:dyDescent="0.65">
      <c r="C66" s="26"/>
      <c r="D66" s="26"/>
      <c r="E66" s="37" t="s">
        <v>973</v>
      </c>
      <c r="F66" s="35"/>
      <c r="G66" s="27"/>
      <c r="H66" s="27"/>
      <c r="I66" s="27"/>
    </row>
    <row r="67" spans="3:9" ht="18" customHeight="1" thickBot="1" x14ac:dyDescent="0.65">
      <c r="C67" s="26"/>
      <c r="D67" s="26"/>
      <c r="E67" s="32"/>
      <c r="F67" s="32"/>
      <c r="G67" s="27"/>
      <c r="H67" s="27"/>
      <c r="I67" s="27"/>
    </row>
    <row r="68" spans="3:9" ht="18" customHeight="1" thickBot="1" x14ac:dyDescent="0.65">
      <c r="C68" s="26"/>
      <c r="D68" s="26"/>
      <c r="E68" s="312" t="s">
        <v>974</v>
      </c>
      <c r="F68" s="313"/>
      <c r="G68" s="27"/>
      <c r="H68" s="27"/>
      <c r="I68" s="27"/>
    </row>
    <row r="69" spans="3:9" ht="18" customHeight="1" x14ac:dyDescent="0.6">
      <c r="C69" s="26"/>
      <c r="D69" s="26"/>
      <c r="E69" s="38" t="s">
        <v>967</v>
      </c>
      <c r="F69" s="41"/>
      <c r="G69" s="27"/>
      <c r="H69" s="27"/>
      <c r="I69" s="27"/>
    </row>
    <row r="70" spans="3:9" ht="18" customHeight="1" x14ac:dyDescent="0.6">
      <c r="C70" s="26"/>
      <c r="D70" s="26"/>
      <c r="E70" s="40" t="s">
        <v>975</v>
      </c>
      <c r="F70" s="44"/>
      <c r="G70" s="27"/>
      <c r="H70" s="27"/>
      <c r="I70" s="27"/>
    </row>
    <row r="71" spans="3:9" ht="18" customHeight="1" x14ac:dyDescent="0.6">
      <c r="C71" s="26"/>
      <c r="D71" s="26"/>
      <c r="E71" s="40" t="s">
        <v>976</v>
      </c>
      <c r="F71" s="44"/>
      <c r="G71" s="27"/>
      <c r="H71" s="27"/>
      <c r="I71" s="27"/>
    </row>
    <row r="72" spans="3:9" ht="18" customHeight="1" x14ac:dyDescent="0.6">
      <c r="C72" s="26"/>
      <c r="D72" s="26"/>
      <c r="E72" s="40" t="s">
        <v>977</v>
      </c>
      <c r="F72" s="44"/>
      <c r="G72" s="27"/>
      <c r="H72" s="27"/>
      <c r="I72" s="27"/>
    </row>
    <row r="73" spans="3:9" ht="18" customHeight="1" x14ac:dyDescent="0.6">
      <c r="C73" s="26"/>
      <c r="D73" s="26"/>
      <c r="E73" s="40" t="s">
        <v>978</v>
      </c>
      <c r="F73" s="44"/>
      <c r="G73" s="27"/>
      <c r="H73" s="27"/>
      <c r="I73" s="27"/>
    </row>
    <row r="74" spans="3:9" ht="18" customHeight="1" x14ac:dyDescent="0.6">
      <c r="C74" s="26"/>
      <c r="D74" s="26"/>
      <c r="E74" s="40" t="s">
        <v>970</v>
      </c>
      <c r="F74" s="44"/>
      <c r="G74" s="27"/>
      <c r="H74" s="27"/>
      <c r="I74" s="27"/>
    </row>
    <row r="75" spans="3:9" ht="18" customHeight="1" x14ac:dyDescent="0.6">
      <c r="C75" s="26"/>
      <c r="D75" s="26"/>
      <c r="E75" s="40" t="s">
        <v>971</v>
      </c>
      <c r="F75" s="44"/>
      <c r="G75" s="27"/>
      <c r="H75" s="27"/>
      <c r="I75" s="27"/>
    </row>
    <row r="76" spans="3:9" ht="18" customHeight="1" x14ac:dyDescent="0.6">
      <c r="C76" s="26"/>
      <c r="D76" s="26"/>
      <c r="E76" s="40" t="s">
        <v>972</v>
      </c>
      <c r="F76" s="44"/>
      <c r="G76" s="27"/>
      <c r="H76" s="27"/>
      <c r="I76" s="27"/>
    </row>
    <row r="77" spans="3:9" ht="18" customHeight="1" x14ac:dyDescent="0.6">
      <c r="C77" s="26"/>
      <c r="D77" s="26"/>
      <c r="E77" s="40"/>
      <c r="F77" s="44"/>
      <c r="G77" s="27"/>
      <c r="H77" s="27"/>
      <c r="I77" s="27"/>
    </row>
    <row r="78" spans="3:9" ht="18" customHeight="1" thickBot="1" x14ac:dyDescent="0.65">
      <c r="C78" s="26"/>
      <c r="D78" s="26"/>
      <c r="E78" s="37" t="s">
        <v>973</v>
      </c>
      <c r="F78" s="35"/>
      <c r="G78" s="27"/>
      <c r="H78" s="27"/>
      <c r="I78" s="27"/>
    </row>
    <row r="79" spans="3:9" ht="18" customHeight="1" thickBot="1" x14ac:dyDescent="0.65">
      <c r="C79" s="26"/>
      <c r="D79" s="26"/>
      <c r="E79" s="32"/>
      <c r="F79" s="32"/>
      <c r="G79" s="27"/>
      <c r="H79" s="27"/>
      <c r="I79" s="27"/>
    </row>
    <row r="80" spans="3:9" ht="18" customHeight="1" thickBot="1" x14ac:dyDescent="0.65">
      <c r="C80" s="26"/>
      <c r="D80" s="26"/>
      <c r="E80" s="53" t="s">
        <v>80</v>
      </c>
      <c r="F80" s="52" t="s">
        <v>104</v>
      </c>
      <c r="G80" s="52" t="s">
        <v>948</v>
      </c>
      <c r="H80" s="52" t="s">
        <v>949</v>
      </c>
      <c r="I80" s="27"/>
    </row>
    <row r="81" spans="3:9" ht="18" customHeight="1" x14ac:dyDescent="0.6">
      <c r="C81" s="26"/>
      <c r="D81" s="26"/>
      <c r="E81" s="54">
        <v>2020</v>
      </c>
      <c r="F81" s="41"/>
      <c r="G81" s="44"/>
      <c r="H81" s="44"/>
      <c r="I81" s="27"/>
    </row>
    <row r="82" spans="3:9" ht="18" customHeight="1" x14ac:dyDescent="0.6">
      <c r="C82" s="26"/>
      <c r="D82" s="26"/>
      <c r="E82" s="55">
        <f>E81+1</f>
        <v>2021</v>
      </c>
      <c r="F82" s="44"/>
      <c r="G82" s="44"/>
      <c r="H82" s="44"/>
      <c r="I82" s="27"/>
    </row>
    <row r="83" spans="3:9" ht="18" customHeight="1" x14ac:dyDescent="0.6">
      <c r="C83" s="26"/>
      <c r="D83" s="26"/>
      <c r="E83" s="55">
        <f t="shared" ref="E83:E90" si="0">E82+1</f>
        <v>2022</v>
      </c>
      <c r="F83" s="44"/>
      <c r="G83" s="44"/>
      <c r="H83" s="44"/>
      <c r="I83" s="27"/>
    </row>
    <row r="84" spans="3:9" ht="18" customHeight="1" x14ac:dyDescent="0.6">
      <c r="C84" s="26"/>
      <c r="D84" s="26"/>
      <c r="E84" s="55">
        <f t="shared" si="0"/>
        <v>2023</v>
      </c>
      <c r="F84" s="44"/>
      <c r="G84" s="44"/>
      <c r="H84" s="44"/>
      <c r="I84" s="27"/>
    </row>
    <row r="85" spans="3:9" ht="18" customHeight="1" x14ac:dyDescent="0.6">
      <c r="C85" s="26"/>
      <c r="D85" s="26"/>
      <c r="E85" s="55">
        <f t="shared" si="0"/>
        <v>2024</v>
      </c>
      <c r="F85" s="44"/>
      <c r="G85" s="44"/>
      <c r="H85" s="44"/>
      <c r="I85" s="27"/>
    </row>
    <row r="86" spans="3:9" ht="18" customHeight="1" x14ac:dyDescent="0.6">
      <c r="C86" s="26"/>
      <c r="D86" s="26"/>
      <c r="E86" s="55">
        <f t="shared" si="0"/>
        <v>2025</v>
      </c>
      <c r="F86" s="44"/>
      <c r="G86" s="44"/>
      <c r="H86" s="44"/>
      <c r="I86" s="27"/>
    </row>
    <row r="87" spans="3:9" ht="18" customHeight="1" x14ac:dyDescent="0.6">
      <c r="C87" s="26"/>
      <c r="D87" s="26"/>
      <c r="E87" s="55">
        <f t="shared" si="0"/>
        <v>2026</v>
      </c>
      <c r="F87" s="44"/>
      <c r="G87" s="44"/>
      <c r="H87" s="44"/>
      <c r="I87" s="27"/>
    </row>
    <row r="88" spans="3:9" ht="18" customHeight="1" x14ac:dyDescent="0.6">
      <c r="C88" s="26"/>
      <c r="D88" s="26"/>
      <c r="E88" s="55">
        <f t="shared" si="0"/>
        <v>2027</v>
      </c>
      <c r="F88" s="44"/>
      <c r="G88" s="44"/>
      <c r="H88" s="44"/>
      <c r="I88" s="27"/>
    </row>
    <row r="89" spans="3:9" ht="18" customHeight="1" x14ac:dyDescent="0.6">
      <c r="C89" s="26"/>
      <c r="D89" s="26"/>
      <c r="E89" s="55">
        <f t="shared" si="0"/>
        <v>2028</v>
      </c>
      <c r="F89" s="44"/>
      <c r="G89" s="44"/>
      <c r="H89" s="44"/>
      <c r="I89" s="27"/>
    </row>
    <row r="90" spans="3:9" ht="18" customHeight="1" thickBot="1" x14ac:dyDescent="0.65">
      <c r="C90" s="26"/>
      <c r="D90" s="26"/>
      <c r="E90" s="56">
        <f t="shared" si="0"/>
        <v>2029</v>
      </c>
      <c r="F90" s="51"/>
      <c r="G90" s="51"/>
      <c r="H90" s="51"/>
      <c r="I90" s="27"/>
    </row>
    <row r="91" spans="3:9" ht="18" customHeight="1" x14ac:dyDescent="0.6">
      <c r="C91" s="26"/>
      <c r="D91" s="26"/>
      <c r="E91" s="32"/>
      <c r="F91" s="32"/>
      <c r="G91" s="27"/>
      <c r="H91" s="27"/>
      <c r="I91" s="27"/>
    </row>
    <row r="92" spans="3:9" ht="18" customHeight="1" x14ac:dyDescent="0.6">
      <c r="C92" s="26"/>
      <c r="D92" s="26"/>
      <c r="E92" s="32"/>
      <c r="F92" s="32"/>
      <c r="G92" s="27"/>
      <c r="H92" s="27"/>
      <c r="I92" s="27"/>
    </row>
    <row r="93" spans="3:9" ht="18" customHeight="1" x14ac:dyDescent="0.6">
      <c r="C93" s="26"/>
      <c r="D93" s="26"/>
      <c r="E93" s="32"/>
      <c r="F93" s="32"/>
      <c r="G93" s="27"/>
      <c r="H93" s="27"/>
      <c r="I93" s="27"/>
    </row>
    <row r="94" spans="3:9" ht="18" customHeight="1" x14ac:dyDescent="0.6">
      <c r="C94" s="26"/>
      <c r="D94" s="26"/>
      <c r="E94" s="32"/>
      <c r="F94" s="32"/>
      <c r="G94" s="27"/>
      <c r="H94" s="27"/>
      <c r="I94" s="27"/>
    </row>
    <row r="95" spans="3:9" ht="18" customHeight="1" x14ac:dyDescent="0.35">
      <c r="D95" s="22"/>
      <c r="E95" s="24"/>
      <c r="F95" s="24"/>
    </row>
  </sheetData>
  <sheetProtection selectLockedCells="1"/>
  <mergeCells count="8">
    <mergeCell ref="E57:F57"/>
    <mergeCell ref="E68:F68"/>
    <mergeCell ref="E3:F3"/>
    <mergeCell ref="E6:F6"/>
    <mergeCell ref="E12:F12"/>
    <mergeCell ref="E14:F14"/>
    <mergeCell ref="E25:F25"/>
    <mergeCell ref="E37:F37"/>
  </mergeCells>
  <conditionalFormatting sqref="E1:F1 E96:F1048576 E4:F5 E6:E12 E14:E23 E37:E55 E57:E66 E68:E78 E25:E35">
    <cfRule type="cellIs" dxfId="5" priority="6" operator="equal">
      <formula>"✖"</formula>
    </cfRule>
  </conditionalFormatting>
  <conditionalFormatting sqref="E1:F1 E96:F1048576 E4:F5 E6:E12 E14:E23 E37:E55 E57:E66 E68:E78 E25:E35">
    <cfRule type="cellIs" dxfId="4" priority="5" operator="equal">
      <formula>"✔"</formula>
    </cfRule>
  </conditionalFormatting>
  <conditionalFormatting sqref="E80">
    <cfRule type="cellIs" dxfId="3" priority="4" operator="equal">
      <formula>"✖"</formula>
    </cfRule>
  </conditionalFormatting>
  <conditionalFormatting sqref="E80">
    <cfRule type="cellIs" dxfId="2" priority="3" operator="equal">
      <formula>"✔"</formula>
    </cfRule>
  </conditionalFormatting>
  <conditionalFormatting sqref="E81:E90">
    <cfRule type="cellIs" dxfId="1" priority="2" operator="equal">
      <formula>"✖"</formula>
    </cfRule>
  </conditionalFormatting>
  <conditionalFormatting sqref="E81:E90">
    <cfRule type="cellIs" dxfId="0" priority="1" operator="equal">
      <formula>"✔"</formula>
    </cfRule>
  </conditionalFormatting>
  <dataValidations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ED327BE3-0602-40F0-8F99-FCA6FC4DC4CC}"/>
  </dataValidations>
  <pageMargins left="0.7" right="0.7" top="0.75" bottom="0.75" header="0.3" footer="0.3"/>
  <pageSetup scale="5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SDGs" xr:uid="{90DF946A-619F-482B-8574-7479F525C494}">
          <x14:formula1>
            <xm:f>Menu!$C$4:$C$20</xm:f>
          </x14:formula1>
          <xm:sqref>F38 F53 F50 F47 F44 F41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FB1B0-0E48-431A-93D9-B963205E88BF}">
  <sheetPr codeName="Sheet6"/>
  <dimension ref="A2:H54"/>
  <sheetViews>
    <sheetView topLeftCell="A13" zoomScale="80" zoomScaleNormal="80" workbookViewId="0">
      <selection activeCell="L50" sqref="L50"/>
    </sheetView>
  </sheetViews>
  <sheetFormatPr defaultRowHeight="14.5" x14ac:dyDescent="0.35"/>
  <cols>
    <col min="1" max="1" width="18" customWidth="1"/>
    <col min="2" max="2" width="24.54296875" bestFit="1" customWidth="1"/>
    <col min="3" max="8" width="12.1796875" bestFit="1" customWidth="1"/>
  </cols>
  <sheetData>
    <row r="2" spans="2:2" x14ac:dyDescent="0.35">
      <c r="B2" s="18" t="s">
        <v>980</v>
      </c>
    </row>
    <row r="3" spans="2:2" x14ac:dyDescent="0.35">
      <c r="B3" t="s">
        <v>996</v>
      </c>
    </row>
    <row r="4" spans="2:2" x14ac:dyDescent="0.35">
      <c r="B4" t="s">
        <v>997</v>
      </c>
    </row>
    <row r="5" spans="2:2" x14ac:dyDescent="0.35">
      <c r="B5" t="s">
        <v>998</v>
      </c>
    </row>
    <row r="6" spans="2:2" x14ac:dyDescent="0.35">
      <c r="B6" t="s">
        <v>999</v>
      </c>
    </row>
    <row r="7" spans="2:2" x14ac:dyDescent="0.35">
      <c r="B7" t="s">
        <v>1000</v>
      </c>
    </row>
    <row r="9" spans="2:2" x14ac:dyDescent="0.35">
      <c r="B9" s="18" t="s">
        <v>956</v>
      </c>
    </row>
    <row r="10" spans="2:2" x14ac:dyDescent="0.35">
      <c r="B10" t="s">
        <v>967</v>
      </c>
    </row>
    <row r="11" spans="2:2" x14ac:dyDescent="0.35">
      <c r="B11" t="s">
        <v>1001</v>
      </c>
    </row>
    <row r="12" spans="2:2" x14ac:dyDescent="0.35">
      <c r="B12" t="s">
        <v>1002</v>
      </c>
    </row>
    <row r="13" spans="2:2" x14ac:dyDescent="0.35">
      <c r="B13" t="s">
        <v>977</v>
      </c>
    </row>
    <row r="14" spans="2:2" x14ac:dyDescent="0.35">
      <c r="B14" t="s">
        <v>978</v>
      </c>
    </row>
    <row r="15" spans="2:2" x14ac:dyDescent="0.35">
      <c r="B15" t="s">
        <v>970</v>
      </c>
    </row>
    <row r="16" spans="2:2" x14ac:dyDescent="0.35">
      <c r="B16" t="s">
        <v>971</v>
      </c>
    </row>
    <row r="17" spans="1:8" x14ac:dyDescent="0.35">
      <c r="B17" t="s">
        <v>972</v>
      </c>
    </row>
    <row r="19" spans="1:8" x14ac:dyDescent="0.35">
      <c r="B19" s="18" t="s">
        <v>959</v>
      </c>
    </row>
    <row r="20" spans="1:8" x14ac:dyDescent="0.35">
      <c r="B20" t="s">
        <v>1003</v>
      </c>
    </row>
    <row r="21" spans="1:8" x14ac:dyDescent="0.35">
      <c r="B21" t="s">
        <v>1004</v>
      </c>
    </row>
    <row r="22" spans="1:8" x14ac:dyDescent="0.35">
      <c r="B22" t="s">
        <v>1005</v>
      </c>
    </row>
    <row r="24" spans="1:8" x14ac:dyDescent="0.35">
      <c r="B24" s="18" t="s">
        <v>963</v>
      </c>
    </row>
    <row r="25" spans="1:8" x14ac:dyDescent="0.35">
      <c r="B25" t="s">
        <v>847</v>
      </c>
      <c r="C25" t="s">
        <v>857</v>
      </c>
      <c r="D25" t="s">
        <v>863</v>
      </c>
      <c r="E25" t="s">
        <v>873</v>
      </c>
      <c r="F25" t="s">
        <v>879</v>
      </c>
      <c r="G25" t="s">
        <v>883</v>
      </c>
      <c r="H25" t="s">
        <v>1006</v>
      </c>
    </row>
    <row r="26" spans="1:8" x14ac:dyDescent="0.35">
      <c r="B26" t="s">
        <v>968</v>
      </c>
      <c r="C26" t="s">
        <v>968</v>
      </c>
      <c r="D26" t="s">
        <v>968</v>
      </c>
      <c r="E26" t="s">
        <v>968</v>
      </c>
      <c r="F26" t="s">
        <v>968</v>
      </c>
      <c r="G26" t="s">
        <v>968</v>
      </c>
      <c r="H26" t="s">
        <v>968</v>
      </c>
    </row>
    <row r="27" spans="1:8" x14ac:dyDescent="0.35">
      <c r="B27" t="s">
        <v>75</v>
      </c>
      <c r="C27" t="s">
        <v>75</v>
      </c>
      <c r="D27" t="s">
        <v>75</v>
      </c>
      <c r="E27" t="s">
        <v>75</v>
      </c>
      <c r="F27" t="s">
        <v>75</v>
      </c>
      <c r="G27" t="s">
        <v>75</v>
      </c>
      <c r="H27" t="s">
        <v>75</v>
      </c>
    </row>
    <row r="28" spans="1:8" x14ac:dyDescent="0.35">
      <c r="A28" t="s">
        <v>1007</v>
      </c>
    </row>
    <row r="30" spans="1:8" x14ac:dyDescent="0.35">
      <c r="B30" s="18" t="s">
        <v>966</v>
      </c>
    </row>
    <row r="31" spans="1:8" x14ac:dyDescent="0.35">
      <c r="A31" t="s">
        <v>967</v>
      </c>
    </row>
    <row r="32" spans="1:8" x14ac:dyDescent="0.35">
      <c r="A32" t="s">
        <v>975</v>
      </c>
    </row>
    <row r="33" spans="1:4" x14ac:dyDescent="0.35">
      <c r="A33" t="s">
        <v>976</v>
      </c>
    </row>
    <row r="34" spans="1:4" x14ac:dyDescent="0.35">
      <c r="A34" t="s">
        <v>977</v>
      </c>
    </row>
    <row r="35" spans="1:4" x14ac:dyDescent="0.35">
      <c r="A35" t="s">
        <v>978</v>
      </c>
    </row>
    <row r="36" spans="1:4" x14ac:dyDescent="0.35">
      <c r="A36" t="s">
        <v>970</v>
      </c>
    </row>
    <row r="37" spans="1:4" x14ac:dyDescent="0.35">
      <c r="A37" t="s">
        <v>971</v>
      </c>
    </row>
    <row r="38" spans="1:4" x14ac:dyDescent="0.35">
      <c r="A38" t="s">
        <v>972</v>
      </c>
    </row>
    <row r="39" spans="1:4" x14ac:dyDescent="0.35">
      <c r="A39" t="s">
        <v>973</v>
      </c>
    </row>
    <row r="41" spans="1:4" x14ac:dyDescent="0.35">
      <c r="B41" s="18" t="s">
        <v>974</v>
      </c>
    </row>
    <row r="42" spans="1:4" x14ac:dyDescent="0.35">
      <c r="A42" t="s">
        <v>967</v>
      </c>
      <c r="B42" s="318"/>
      <c r="C42" s="318"/>
      <c r="D42" s="318"/>
    </row>
    <row r="43" spans="1:4" x14ac:dyDescent="0.35">
      <c r="A43" t="s">
        <v>975</v>
      </c>
      <c r="B43" s="318"/>
      <c r="C43" s="318"/>
      <c r="D43" s="318"/>
    </row>
    <row r="44" spans="1:4" x14ac:dyDescent="0.35">
      <c r="A44" t="s">
        <v>976</v>
      </c>
      <c r="B44" s="318"/>
      <c r="C44" s="318"/>
      <c r="D44" s="318"/>
    </row>
    <row r="45" spans="1:4" x14ac:dyDescent="0.35">
      <c r="A45" t="s">
        <v>977</v>
      </c>
      <c r="B45" s="318"/>
      <c r="C45" s="318"/>
      <c r="D45" s="318"/>
    </row>
    <row r="46" spans="1:4" x14ac:dyDescent="0.35">
      <c r="A46" t="s">
        <v>978</v>
      </c>
      <c r="B46" s="318"/>
      <c r="C46" s="318"/>
      <c r="D46" s="318"/>
    </row>
    <row r="47" spans="1:4" x14ac:dyDescent="0.35">
      <c r="A47" t="s">
        <v>970</v>
      </c>
      <c r="B47" s="318"/>
      <c r="C47" s="318"/>
      <c r="D47" s="318"/>
    </row>
    <row r="48" spans="1:4" x14ac:dyDescent="0.35">
      <c r="A48" t="s">
        <v>971</v>
      </c>
      <c r="B48" s="318"/>
      <c r="C48" s="318"/>
      <c r="D48" s="318"/>
    </row>
    <row r="49" spans="1:4" x14ac:dyDescent="0.35">
      <c r="A49" t="s">
        <v>972</v>
      </c>
      <c r="B49" s="318"/>
      <c r="C49" s="318"/>
      <c r="D49" s="318"/>
    </row>
    <row r="50" spans="1:4" x14ac:dyDescent="0.35">
      <c r="A50" t="s">
        <v>973</v>
      </c>
      <c r="B50" s="318"/>
      <c r="C50" s="318"/>
      <c r="D50" s="318"/>
    </row>
    <row r="51" spans="1:4" x14ac:dyDescent="0.35">
      <c r="A51" t="s">
        <v>80</v>
      </c>
      <c r="B51" t="s">
        <v>104</v>
      </c>
      <c r="C51" t="s">
        <v>948</v>
      </c>
      <c r="D51" t="s">
        <v>1008</v>
      </c>
    </row>
    <row r="52" spans="1:4" x14ac:dyDescent="0.35">
      <c r="A52">
        <v>2020</v>
      </c>
    </row>
    <row r="53" spans="1:4" x14ac:dyDescent="0.35">
      <c r="A53">
        <v>2021</v>
      </c>
    </row>
    <row r="54" spans="1:4" x14ac:dyDescent="0.35">
      <c r="A54" t="s">
        <v>1009</v>
      </c>
    </row>
  </sheetData>
  <mergeCells count="9">
    <mergeCell ref="B47:D47"/>
    <mergeCell ref="B48:D48"/>
    <mergeCell ref="B49:D49"/>
    <mergeCell ref="B50:D50"/>
    <mergeCell ref="B42:D42"/>
    <mergeCell ref="B43:D43"/>
    <mergeCell ref="B44:D44"/>
    <mergeCell ref="B45:D45"/>
    <mergeCell ref="B46:D46"/>
  </mergeCells>
  <phoneticPr fontId="2"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75532-4376-49CE-A07A-43DE655462D6}">
  <sheetPr codeName="Sheet7"/>
  <dimension ref="A2:G50"/>
  <sheetViews>
    <sheetView workbookViewId="0">
      <selection activeCell="G23" sqref="G23"/>
    </sheetView>
  </sheetViews>
  <sheetFormatPr defaultRowHeight="14.5" x14ac:dyDescent="0.35"/>
  <cols>
    <col min="1" max="1" width="18" customWidth="1"/>
    <col min="2" max="2" width="24.54296875" bestFit="1" customWidth="1"/>
    <col min="3" max="4" width="12.1796875" bestFit="1" customWidth="1"/>
    <col min="5" max="5" width="35.453125" customWidth="1"/>
    <col min="6" max="6" width="31.453125" bestFit="1" customWidth="1"/>
    <col min="7" max="7" width="31.26953125" bestFit="1" customWidth="1"/>
    <col min="8" max="8" width="12.1796875" bestFit="1" customWidth="1"/>
  </cols>
  <sheetData>
    <row r="2" spans="2:3" x14ac:dyDescent="0.35">
      <c r="B2" s="18" t="s">
        <v>1010</v>
      </c>
    </row>
    <row r="3" spans="2:3" x14ac:dyDescent="0.35">
      <c r="B3" t="s">
        <v>996</v>
      </c>
      <c r="C3">
        <v>2000</v>
      </c>
    </row>
    <row r="4" spans="2:3" x14ac:dyDescent="0.35">
      <c r="B4" t="s">
        <v>997</v>
      </c>
      <c r="C4" t="s">
        <v>983</v>
      </c>
    </row>
    <row r="5" spans="2:3" x14ac:dyDescent="0.35">
      <c r="B5" t="s">
        <v>998</v>
      </c>
      <c r="C5" t="s">
        <v>1011</v>
      </c>
    </row>
    <row r="6" spans="2:3" x14ac:dyDescent="0.35">
      <c r="B6" t="s">
        <v>999</v>
      </c>
      <c r="C6" t="s">
        <v>1012</v>
      </c>
    </row>
    <row r="7" spans="2:3" x14ac:dyDescent="0.35">
      <c r="B7" t="s">
        <v>1000</v>
      </c>
      <c r="C7" t="s">
        <v>988</v>
      </c>
    </row>
    <row r="9" spans="2:3" x14ac:dyDescent="0.35">
      <c r="B9" s="18" t="s">
        <v>1013</v>
      </c>
    </row>
    <row r="10" spans="2:3" x14ac:dyDescent="0.35">
      <c r="B10" t="s">
        <v>1014</v>
      </c>
      <c r="C10" t="s">
        <v>989</v>
      </c>
    </row>
    <row r="11" spans="2:3" x14ac:dyDescent="0.35">
      <c r="B11" t="s">
        <v>1001</v>
      </c>
    </row>
    <row r="12" spans="2:3" x14ac:dyDescent="0.35">
      <c r="B12" t="s">
        <v>1002</v>
      </c>
    </row>
    <row r="13" spans="2:3" x14ac:dyDescent="0.35">
      <c r="B13" t="s">
        <v>977</v>
      </c>
    </row>
    <row r="14" spans="2:3" x14ac:dyDescent="0.35">
      <c r="B14" t="s">
        <v>978</v>
      </c>
    </row>
    <row r="15" spans="2:3" x14ac:dyDescent="0.35">
      <c r="B15" t="s">
        <v>970</v>
      </c>
    </row>
    <row r="16" spans="2:3" x14ac:dyDescent="0.35">
      <c r="B16" t="s">
        <v>971</v>
      </c>
    </row>
    <row r="17" spans="1:7" x14ac:dyDescent="0.35">
      <c r="B17" t="s">
        <v>972</v>
      </c>
    </row>
    <row r="20" spans="1:7" x14ac:dyDescent="0.35">
      <c r="B20" s="18" t="s">
        <v>963</v>
      </c>
    </row>
    <row r="21" spans="1:7" x14ac:dyDescent="0.35">
      <c r="B21" t="s">
        <v>847</v>
      </c>
      <c r="C21" t="s">
        <v>873</v>
      </c>
      <c r="D21" t="s">
        <v>879</v>
      </c>
      <c r="E21" t="s">
        <v>883</v>
      </c>
      <c r="F21" t="s">
        <v>914</v>
      </c>
      <c r="G21" t="s">
        <v>918</v>
      </c>
    </row>
    <row r="22" spans="1:7" x14ac:dyDescent="0.35">
      <c r="B22" t="s">
        <v>968</v>
      </c>
      <c r="C22" t="s">
        <v>968</v>
      </c>
      <c r="D22">
        <v>5.4</v>
      </c>
      <c r="E22">
        <v>6.1</v>
      </c>
      <c r="F22">
        <v>13.2</v>
      </c>
      <c r="G22">
        <v>15.1</v>
      </c>
    </row>
    <row r="23" spans="1:7" ht="29" x14ac:dyDescent="0.35">
      <c r="B23" s="20" t="s">
        <v>75</v>
      </c>
      <c r="C23" t="s">
        <v>75</v>
      </c>
      <c r="D23" t="s">
        <v>75</v>
      </c>
      <c r="E23" s="19" t="s">
        <v>1015</v>
      </c>
      <c r="F23" t="s">
        <v>994</v>
      </c>
      <c r="G23" t="s">
        <v>995</v>
      </c>
    </row>
    <row r="24" spans="1:7" x14ac:dyDescent="0.35">
      <c r="A24" t="s">
        <v>1007</v>
      </c>
    </row>
    <row r="26" spans="1:7" x14ac:dyDescent="0.35">
      <c r="B26" s="18" t="s">
        <v>1016</v>
      </c>
    </row>
    <row r="27" spans="1:7" x14ac:dyDescent="0.35">
      <c r="A27" t="s">
        <v>967</v>
      </c>
    </row>
    <row r="28" spans="1:7" x14ac:dyDescent="0.35">
      <c r="A28" t="s">
        <v>975</v>
      </c>
    </row>
    <row r="29" spans="1:7" x14ac:dyDescent="0.35">
      <c r="A29" t="s">
        <v>976</v>
      </c>
    </row>
    <row r="30" spans="1:7" x14ac:dyDescent="0.35">
      <c r="A30" t="s">
        <v>977</v>
      </c>
    </row>
    <row r="31" spans="1:7" x14ac:dyDescent="0.35">
      <c r="A31" t="s">
        <v>978</v>
      </c>
    </row>
    <row r="32" spans="1:7" x14ac:dyDescent="0.35">
      <c r="A32" t="s">
        <v>970</v>
      </c>
    </row>
    <row r="33" spans="1:4" x14ac:dyDescent="0.35">
      <c r="A33" t="s">
        <v>971</v>
      </c>
    </row>
    <row r="34" spans="1:4" x14ac:dyDescent="0.35">
      <c r="A34" t="s">
        <v>972</v>
      </c>
    </row>
    <row r="35" spans="1:4" x14ac:dyDescent="0.35">
      <c r="A35" t="s">
        <v>973</v>
      </c>
    </row>
    <row r="37" spans="1:4" x14ac:dyDescent="0.35">
      <c r="B37" s="18" t="s">
        <v>974</v>
      </c>
    </row>
    <row r="38" spans="1:4" x14ac:dyDescent="0.35">
      <c r="A38" t="s">
        <v>967</v>
      </c>
      <c r="B38" s="318"/>
      <c r="C38" s="318"/>
      <c r="D38" s="318"/>
    </row>
    <row r="39" spans="1:4" x14ac:dyDescent="0.35">
      <c r="A39" t="s">
        <v>975</v>
      </c>
      <c r="B39" s="318"/>
      <c r="C39" s="318"/>
      <c r="D39" s="318"/>
    </row>
    <row r="40" spans="1:4" x14ac:dyDescent="0.35">
      <c r="A40" t="s">
        <v>976</v>
      </c>
      <c r="B40" s="318"/>
      <c r="C40" s="318"/>
      <c r="D40" s="318"/>
    </row>
    <row r="41" spans="1:4" x14ac:dyDescent="0.35">
      <c r="A41" t="s">
        <v>977</v>
      </c>
      <c r="B41" s="318"/>
      <c r="C41" s="318"/>
      <c r="D41" s="318"/>
    </row>
    <row r="42" spans="1:4" x14ac:dyDescent="0.35">
      <c r="A42" t="s">
        <v>978</v>
      </c>
      <c r="B42" s="318"/>
      <c r="C42" s="318"/>
      <c r="D42" s="318"/>
    </row>
    <row r="43" spans="1:4" x14ac:dyDescent="0.35">
      <c r="A43" t="s">
        <v>970</v>
      </c>
      <c r="B43" s="318"/>
      <c r="C43" s="318"/>
      <c r="D43" s="318"/>
    </row>
    <row r="44" spans="1:4" x14ac:dyDescent="0.35">
      <c r="A44" t="s">
        <v>971</v>
      </c>
      <c r="B44" s="318"/>
      <c r="C44" s="318"/>
      <c r="D44" s="318"/>
    </row>
    <row r="45" spans="1:4" x14ac:dyDescent="0.35">
      <c r="A45" t="s">
        <v>972</v>
      </c>
      <c r="B45" s="318"/>
      <c r="C45" s="318"/>
      <c r="D45" s="318"/>
    </row>
    <row r="46" spans="1:4" x14ac:dyDescent="0.35">
      <c r="A46" t="s">
        <v>973</v>
      </c>
      <c r="B46" s="318"/>
      <c r="C46" s="318"/>
      <c r="D46" s="318"/>
    </row>
    <row r="47" spans="1:4" x14ac:dyDescent="0.35">
      <c r="A47" t="s">
        <v>80</v>
      </c>
      <c r="B47" t="s">
        <v>104</v>
      </c>
      <c r="C47" t="s">
        <v>948</v>
      </c>
      <c r="D47" t="s">
        <v>1008</v>
      </c>
    </row>
    <row r="48" spans="1:4" x14ac:dyDescent="0.35">
      <c r="A48">
        <v>2024</v>
      </c>
    </row>
    <row r="49" spans="1:1" x14ac:dyDescent="0.35">
      <c r="A49">
        <v>2025</v>
      </c>
    </row>
    <row r="50" spans="1:1" x14ac:dyDescent="0.35">
      <c r="A50" t="s">
        <v>1009</v>
      </c>
    </row>
  </sheetData>
  <mergeCells count="9">
    <mergeCell ref="B44:D44"/>
    <mergeCell ref="B45:D45"/>
    <mergeCell ref="B46:D46"/>
    <mergeCell ref="B38:D38"/>
    <mergeCell ref="B39:D39"/>
    <mergeCell ref="B40:D40"/>
    <mergeCell ref="B41:D41"/>
    <mergeCell ref="B42:D42"/>
    <mergeCell ref="B43:D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0749-2575-42F9-A136-EDACF51421CF}">
  <sheetPr codeName="Sheet10">
    <tabColor theme="3"/>
    <pageSetUpPr fitToPage="1"/>
  </sheetPr>
  <dimension ref="C1:D10"/>
  <sheetViews>
    <sheetView showGridLines="0" zoomScaleNormal="100" workbookViewId="0">
      <selection activeCell="D8" sqref="D8"/>
    </sheetView>
  </sheetViews>
  <sheetFormatPr defaultColWidth="9.1796875" defaultRowHeight="30" customHeight="1" x14ac:dyDescent="0.35"/>
  <cols>
    <col min="1" max="1" width="3.1796875" style="143" customWidth="1"/>
    <col min="2" max="2" width="6.54296875" style="143" customWidth="1"/>
    <col min="3" max="3" width="38.1796875" style="143" customWidth="1"/>
    <col min="4" max="4" width="85.54296875" style="143" customWidth="1"/>
    <col min="5" max="5" width="61.26953125" style="143" customWidth="1"/>
    <col min="6" max="16384" width="9.1796875" style="143"/>
  </cols>
  <sheetData>
    <row r="1" spans="3:4" ht="12" customHeight="1" x14ac:dyDescent="0.35"/>
    <row r="2" spans="3:4" ht="5.25" customHeight="1" x14ac:dyDescent="0.35"/>
    <row r="3" spans="3:4" ht="38.25" customHeight="1" x14ac:dyDescent="0.35">
      <c r="C3" s="255" t="s">
        <v>3</v>
      </c>
      <c r="D3" s="255"/>
    </row>
    <row r="4" spans="3:4" ht="4.5" customHeight="1" x14ac:dyDescent="0.35"/>
    <row r="5" spans="3:4" ht="4.5" customHeight="1" x14ac:dyDescent="0.35"/>
    <row r="6" spans="3:4" ht="30" customHeight="1" x14ac:dyDescent="0.35">
      <c r="C6" s="255" t="s">
        <v>1017</v>
      </c>
      <c r="D6" s="255"/>
    </row>
    <row r="7" spans="3:4" ht="84" x14ac:dyDescent="0.35">
      <c r="C7" s="157" t="s">
        <v>1018</v>
      </c>
      <c r="D7" s="157" t="s">
        <v>13</v>
      </c>
    </row>
    <row r="8" spans="3:4" ht="111.75" customHeight="1" x14ac:dyDescent="0.35">
      <c r="C8" s="157" t="s">
        <v>14</v>
      </c>
      <c r="D8" s="157" t="s">
        <v>1019</v>
      </c>
    </row>
    <row r="9" spans="3:4" ht="30" customHeight="1" thickBot="1" x14ac:dyDescent="0.4">
      <c r="C9" s="256" t="s">
        <v>15</v>
      </c>
      <c r="D9" s="256"/>
    </row>
    <row r="10" spans="3:4" ht="51.75" customHeight="1" thickBot="1" x14ac:dyDescent="0.4">
      <c r="C10" s="257" t="s">
        <v>16</v>
      </c>
      <c r="D10" s="258"/>
    </row>
  </sheetData>
  <mergeCells count="4">
    <mergeCell ref="C3:D3"/>
    <mergeCell ref="C6:D6"/>
    <mergeCell ref="C9:D9"/>
    <mergeCell ref="C10:D10"/>
  </mergeCells>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FF3F6-FD5C-4CA4-91C9-B3BA8C6ABF94}">
  <sheetPr codeName="Sheet4">
    <tabColor theme="4"/>
  </sheetPr>
  <dimension ref="A1:XFC25"/>
  <sheetViews>
    <sheetView showGridLines="0" topLeftCell="F2" zoomScaleNormal="100" workbookViewId="0">
      <selection activeCell="K11" sqref="K11"/>
    </sheetView>
  </sheetViews>
  <sheetFormatPr defaultColWidth="10.453125" defaultRowHeight="12.5" x14ac:dyDescent="0.25"/>
  <cols>
    <col min="1" max="1" width="3" style="166" hidden="1" customWidth="1"/>
    <col min="2" max="2" width="4.453125" style="167" hidden="1" customWidth="1"/>
    <col min="3" max="3" width="6" style="160" hidden="1" customWidth="1"/>
    <col min="4" max="4" width="2.453125" style="160" customWidth="1"/>
    <col min="5" max="5" width="45" style="196" customWidth="1"/>
    <col min="6" max="7" width="31.26953125" style="196" customWidth="1"/>
    <col min="8" max="9" width="30.26953125" style="196" customWidth="1"/>
    <col min="10" max="11" width="31.26953125" style="196" customWidth="1"/>
    <col min="12" max="12" width="38.81640625" style="196" customWidth="1"/>
    <col min="13" max="13" width="31.26953125" style="196" customWidth="1"/>
    <col min="14" max="14" width="29.26953125" style="166" hidden="1" customWidth="1"/>
    <col min="15" max="16" width="29.26953125" style="166" customWidth="1"/>
    <col min="17" max="17" width="4.1796875" style="166" customWidth="1"/>
    <col min="18" max="20" width="29.26953125" style="166" customWidth="1"/>
    <col min="21" max="21" width="4.1796875" style="166" customWidth="1"/>
    <col min="22" max="24" width="29.26953125" style="166" customWidth="1"/>
    <col min="25" max="25" width="4.1796875" style="166" customWidth="1"/>
    <col min="26" max="28" width="29.26953125" style="166" customWidth="1"/>
    <col min="29" max="29" width="4.1796875" style="166" customWidth="1"/>
    <col min="30" max="32" width="29.26953125" style="166" customWidth="1"/>
    <col min="33" max="33" width="4.1796875" style="166" customWidth="1"/>
    <col min="34" max="36" width="29.26953125" style="166" customWidth="1"/>
    <col min="37" max="37" width="4.1796875" style="166" customWidth="1"/>
    <col min="38" max="40" width="29.26953125" style="166" customWidth="1"/>
    <col min="41" max="54" width="10.453125" style="158"/>
    <col min="55" max="16384" width="10.453125" style="166"/>
  </cols>
  <sheetData>
    <row r="1" spans="1:54 16383:16383" s="158" customFormat="1" ht="12.75" hidden="1" customHeight="1" x14ac:dyDescent="0.25">
      <c r="B1" s="159"/>
      <c r="C1" s="160"/>
      <c r="D1" s="160"/>
      <c r="E1" s="161"/>
      <c r="F1" s="162"/>
      <c r="G1" s="163"/>
      <c r="H1" s="163"/>
      <c r="I1" s="163"/>
      <c r="J1" s="164"/>
      <c r="K1" s="165"/>
      <c r="L1" s="165"/>
      <c r="M1" s="161"/>
    </row>
    <row r="2" spans="1:54 16383:16383" s="158" customFormat="1" ht="12.75" customHeight="1" thickBot="1" x14ac:dyDescent="0.3">
      <c r="B2" s="159"/>
      <c r="C2" s="160"/>
      <c r="D2" s="160"/>
      <c r="E2" s="161"/>
      <c r="F2" s="162"/>
      <c r="G2" s="163"/>
      <c r="H2" s="163"/>
      <c r="I2" s="163"/>
      <c r="J2" s="165"/>
      <c r="K2" s="165"/>
      <c r="L2" s="165"/>
      <c r="M2" s="161"/>
    </row>
    <row r="3" spans="1:54 16383:16383" s="158" customFormat="1" ht="37.5" customHeight="1" thickBot="1" x14ac:dyDescent="0.3">
      <c r="B3" s="159"/>
      <c r="C3" s="160"/>
      <c r="D3" s="160"/>
      <c r="E3" s="259" t="s">
        <v>5</v>
      </c>
      <c r="F3" s="260"/>
      <c r="G3" s="260"/>
      <c r="H3" s="261"/>
      <c r="I3" s="163"/>
      <c r="J3" s="163"/>
      <c r="K3" s="163"/>
      <c r="L3" s="163"/>
      <c r="M3" s="161"/>
    </row>
    <row r="4" spans="1:54 16383:16383" s="158" customFormat="1" ht="12.75" customHeight="1" x14ac:dyDescent="0.25">
      <c r="B4" s="159"/>
      <c r="C4" s="160"/>
      <c r="D4" s="160"/>
      <c r="E4" s="161"/>
      <c r="F4" s="162"/>
      <c r="G4" s="163"/>
      <c r="H4" s="163"/>
      <c r="I4" s="163"/>
      <c r="J4" s="165"/>
      <c r="K4" s="165"/>
      <c r="L4" s="165"/>
      <c r="M4" s="161"/>
    </row>
    <row r="5" spans="1:54 16383:16383" s="158" customFormat="1" ht="12.75" customHeight="1" x14ac:dyDescent="0.25">
      <c r="B5" s="159"/>
      <c r="C5" s="160"/>
      <c r="D5" s="160"/>
      <c r="E5" s="161"/>
      <c r="F5" s="162"/>
      <c r="G5" s="163"/>
      <c r="H5" s="163"/>
      <c r="I5" s="163"/>
      <c r="J5" s="165"/>
      <c r="K5" s="165"/>
      <c r="L5" s="165"/>
      <c r="M5" s="161"/>
    </row>
    <row r="6" spans="1:54 16383:16383" ht="15.5" x14ac:dyDescent="0.35">
      <c r="E6" s="168"/>
      <c r="F6" s="158"/>
      <c r="G6" s="158"/>
      <c r="H6" s="168"/>
      <c r="I6" s="168"/>
      <c r="J6" s="169"/>
      <c r="K6" s="169"/>
      <c r="L6" s="169"/>
      <c r="M6" s="168"/>
      <c r="N6" s="168"/>
      <c r="AO6" s="166"/>
      <c r="AP6" s="166"/>
      <c r="AQ6" s="166"/>
      <c r="AR6" s="166"/>
      <c r="AS6" s="166"/>
      <c r="AT6" s="166"/>
      <c r="AU6" s="166"/>
      <c r="AV6" s="166"/>
      <c r="AW6" s="166"/>
      <c r="AX6" s="166"/>
      <c r="AY6" s="166"/>
      <c r="AZ6" s="166"/>
      <c r="BA6" s="166"/>
      <c r="BB6" s="166"/>
      <c r="XFC6" s="166" t="e" cm="1">
        <f t="array" ref="XFC6">_xlfn.IFS(#REF!="Renewable",(INDEX(RE,,MATCH(#REF!,REC,0))),#REF!="CSA",(INDEX(IMP_CSA,,MATCH(#REF!,IMP_CSAC,0))),#REF!="Forestry",(INDEX(AR,,MATCH(#REF!,ARC,0))),#REF!="AGR",(INDEX(AGR,,MATCH(#REF!,AGRC,0))))</f>
        <v>#REF!</v>
      </c>
    </row>
    <row r="7" spans="1:54 16383:16383" ht="16" customHeight="1" x14ac:dyDescent="0.25">
      <c r="E7" s="80"/>
      <c r="F7" s="80"/>
      <c r="G7" s="80"/>
      <c r="H7" s="80"/>
      <c r="I7" s="80"/>
      <c r="J7" s="80"/>
      <c r="K7" s="80"/>
      <c r="L7" s="80"/>
      <c r="M7" s="80"/>
      <c r="N7" s="80"/>
      <c r="AO7" s="166"/>
      <c r="AP7" s="166"/>
      <c r="AQ7" s="166"/>
      <c r="AR7" s="166"/>
      <c r="AS7" s="166"/>
      <c r="AT7" s="166"/>
      <c r="AU7" s="166"/>
      <c r="AV7" s="166"/>
      <c r="AW7" s="166"/>
      <c r="AX7" s="166"/>
      <c r="AY7" s="166"/>
      <c r="AZ7" s="166"/>
      <c r="BA7" s="166"/>
      <c r="BB7" s="166"/>
    </row>
    <row r="8" spans="1:54 16383:16383" s="176" customFormat="1" ht="64.5" customHeight="1" x14ac:dyDescent="0.3">
      <c r="A8" s="170" t="s">
        <v>17</v>
      </c>
      <c r="B8" s="170" t="s">
        <v>17</v>
      </c>
      <c r="C8" s="171"/>
      <c r="D8" s="172"/>
      <c r="E8" s="173" t="s">
        <v>18</v>
      </c>
      <c r="F8" s="173" t="s">
        <v>19</v>
      </c>
      <c r="G8" s="173" t="s">
        <v>1020</v>
      </c>
      <c r="H8" s="174" t="s">
        <v>1021</v>
      </c>
      <c r="I8" s="174" t="s">
        <v>20</v>
      </c>
      <c r="J8" s="174" t="s">
        <v>21</v>
      </c>
      <c r="K8" s="174" t="s">
        <v>22</v>
      </c>
      <c r="L8" s="175" t="s">
        <v>23</v>
      </c>
      <c r="M8" s="174" t="s">
        <v>1022</v>
      </c>
      <c r="N8" s="174"/>
      <c r="AO8" s="177"/>
      <c r="AP8" s="177"/>
      <c r="AQ8" s="177"/>
      <c r="AR8" s="177"/>
      <c r="AS8" s="177"/>
      <c r="AT8" s="177"/>
      <c r="AU8" s="177"/>
      <c r="AV8" s="177"/>
      <c r="AW8" s="177"/>
      <c r="AX8" s="177"/>
      <c r="AY8" s="177"/>
      <c r="AZ8" s="177"/>
      <c r="BA8" s="177"/>
      <c r="BB8" s="177"/>
    </row>
    <row r="9" spans="1:54 16383:16383" ht="73.5" customHeight="1" x14ac:dyDescent="0.25">
      <c r="A9" s="1"/>
      <c r="B9" s="178" t="s">
        <v>24</v>
      </c>
      <c r="C9" s="179"/>
      <c r="D9" s="180"/>
      <c r="E9" s="181" t="s">
        <v>24</v>
      </c>
      <c r="F9" s="182" t="s">
        <v>25</v>
      </c>
      <c r="G9" s="183" t="s">
        <v>26</v>
      </c>
      <c r="H9" s="184" t="s">
        <v>27</v>
      </c>
      <c r="I9" s="185" t="s">
        <v>26</v>
      </c>
      <c r="J9" s="186" t="s">
        <v>28</v>
      </c>
      <c r="K9" s="187" t="s">
        <v>111</v>
      </c>
      <c r="L9" s="188" t="s">
        <v>26</v>
      </c>
      <c r="M9" s="189" t="s">
        <v>26</v>
      </c>
      <c r="N9" s="183" t="s">
        <v>26</v>
      </c>
    </row>
    <row r="10" spans="1:54 16383:16383" ht="73.5" customHeight="1" x14ac:dyDescent="0.25">
      <c r="A10" s="2"/>
      <c r="B10" s="178" t="s">
        <v>30</v>
      </c>
      <c r="C10" s="179"/>
      <c r="D10" s="180"/>
      <c r="E10" s="181" t="s">
        <v>30</v>
      </c>
      <c r="F10" s="182" t="s">
        <v>31</v>
      </c>
      <c r="G10" s="183" t="s">
        <v>26</v>
      </c>
      <c r="H10" s="184" t="s">
        <v>145</v>
      </c>
      <c r="I10" s="185" t="s">
        <v>26</v>
      </c>
      <c r="J10" s="186" t="s">
        <v>33</v>
      </c>
      <c r="K10" s="187" t="s">
        <v>144</v>
      </c>
      <c r="L10" s="188" t="s">
        <v>26</v>
      </c>
      <c r="M10" s="183" t="s">
        <v>26</v>
      </c>
      <c r="N10" s="183" t="s">
        <v>26</v>
      </c>
    </row>
    <row r="11" spans="1:54 16383:16383" ht="45" customHeight="1" x14ac:dyDescent="0.25">
      <c r="A11" s="3"/>
      <c r="B11" s="178" t="s">
        <v>34</v>
      </c>
      <c r="C11" s="179"/>
      <c r="D11" s="180"/>
      <c r="E11" s="181" t="s">
        <v>34</v>
      </c>
      <c r="F11" s="182" t="s">
        <v>31</v>
      </c>
      <c r="G11" s="183" t="s">
        <v>26</v>
      </c>
      <c r="H11" s="190" t="s">
        <v>35</v>
      </c>
      <c r="I11" s="185" t="s">
        <v>26</v>
      </c>
      <c r="J11" s="186" t="s">
        <v>36</v>
      </c>
      <c r="K11" s="187" t="s">
        <v>181</v>
      </c>
      <c r="L11" s="188" t="s">
        <v>26</v>
      </c>
      <c r="M11" s="183" t="s">
        <v>26</v>
      </c>
      <c r="N11" s="183"/>
    </row>
    <row r="12" spans="1:54 16383:16383" ht="45" customHeight="1" x14ac:dyDescent="0.25">
      <c r="A12" s="4"/>
      <c r="B12" s="178" t="s">
        <v>37</v>
      </c>
      <c r="C12" s="179"/>
      <c r="D12" s="180"/>
      <c r="E12" s="181" t="s">
        <v>37</v>
      </c>
      <c r="F12" s="182" t="s">
        <v>25</v>
      </c>
      <c r="G12" s="183" t="s">
        <v>26</v>
      </c>
      <c r="H12" s="190" t="s">
        <v>252</v>
      </c>
      <c r="I12" s="185" t="s">
        <v>26</v>
      </c>
      <c r="J12" s="186"/>
      <c r="K12" s="187" t="s">
        <v>251</v>
      </c>
      <c r="L12" s="188" t="s">
        <v>26</v>
      </c>
      <c r="M12" s="183" t="s">
        <v>26</v>
      </c>
      <c r="N12" s="183"/>
    </row>
    <row r="13" spans="1:54 16383:16383" ht="45" customHeight="1" x14ac:dyDescent="0.25">
      <c r="A13" s="5"/>
      <c r="B13" s="178" t="s">
        <v>39</v>
      </c>
      <c r="C13" s="179"/>
      <c r="D13" s="180"/>
      <c r="E13" s="181" t="s">
        <v>39</v>
      </c>
      <c r="F13" s="182" t="s">
        <v>31</v>
      </c>
      <c r="G13" s="183" t="s">
        <v>26</v>
      </c>
      <c r="H13" s="190" t="s">
        <v>40</v>
      </c>
      <c r="I13" s="185" t="s">
        <v>26</v>
      </c>
      <c r="J13" s="186"/>
      <c r="K13" s="187" t="s">
        <v>286</v>
      </c>
      <c r="L13" s="188" t="s">
        <v>26</v>
      </c>
      <c r="M13" s="183" t="s">
        <v>26</v>
      </c>
      <c r="N13" s="183"/>
      <c r="AO13" s="166"/>
      <c r="AP13" s="166"/>
      <c r="AQ13" s="166"/>
      <c r="AR13" s="166"/>
      <c r="AS13" s="166"/>
      <c r="AT13" s="166"/>
      <c r="AU13" s="166"/>
      <c r="AV13" s="166"/>
      <c r="AW13" s="166"/>
      <c r="AX13" s="166"/>
      <c r="AY13" s="166"/>
      <c r="AZ13" s="166"/>
      <c r="BA13" s="166"/>
      <c r="BB13" s="166"/>
    </row>
    <row r="14" spans="1:54 16383:16383" ht="45" customHeight="1" x14ac:dyDescent="0.25">
      <c r="A14" s="6"/>
      <c r="B14" s="178" t="s">
        <v>41</v>
      </c>
      <c r="C14" s="179"/>
      <c r="D14" s="180"/>
      <c r="E14" s="191" t="s">
        <v>41</v>
      </c>
      <c r="F14" s="182"/>
      <c r="G14" s="183" t="s">
        <v>26</v>
      </c>
      <c r="H14" s="190" t="s">
        <v>42</v>
      </c>
      <c r="I14" s="185" t="s">
        <v>26</v>
      </c>
      <c r="J14" s="186"/>
      <c r="K14" s="187" t="s">
        <v>324</v>
      </c>
      <c r="L14" s="188" t="s">
        <v>26</v>
      </c>
      <c r="M14" s="183" t="s">
        <v>26</v>
      </c>
      <c r="N14" s="183"/>
      <c r="AO14" s="166"/>
      <c r="AP14" s="166"/>
      <c r="AQ14" s="166"/>
      <c r="AR14" s="166"/>
      <c r="AS14" s="166"/>
      <c r="AT14" s="166"/>
      <c r="AU14" s="166"/>
      <c r="AV14" s="166"/>
      <c r="AW14" s="166"/>
      <c r="AX14" s="166"/>
      <c r="AY14" s="166"/>
      <c r="AZ14" s="166"/>
      <c r="BA14" s="166"/>
      <c r="BB14" s="166"/>
    </row>
    <row r="15" spans="1:54 16383:16383" ht="45" customHeight="1" x14ac:dyDescent="0.25">
      <c r="A15" s="7"/>
      <c r="B15" s="178" t="s">
        <v>43</v>
      </c>
      <c r="C15" s="179"/>
      <c r="D15" s="180"/>
      <c r="E15" s="191" t="s">
        <v>43</v>
      </c>
      <c r="F15" s="182"/>
      <c r="G15" s="183" t="s">
        <v>26</v>
      </c>
      <c r="H15" s="190" t="s">
        <v>44</v>
      </c>
      <c r="I15" s="185" t="s">
        <v>26</v>
      </c>
      <c r="J15" s="186"/>
      <c r="K15" s="187" t="s">
        <v>355</v>
      </c>
      <c r="L15" s="188" t="s">
        <v>26</v>
      </c>
      <c r="M15" s="183" t="s">
        <v>26</v>
      </c>
      <c r="N15" s="183"/>
      <c r="AO15" s="166"/>
      <c r="AP15" s="166"/>
      <c r="AQ15" s="166"/>
      <c r="AR15" s="166"/>
      <c r="AS15" s="166"/>
      <c r="AT15" s="166"/>
      <c r="AU15" s="166"/>
      <c r="AV15" s="166"/>
      <c r="AW15" s="166"/>
      <c r="AX15" s="166"/>
      <c r="AY15" s="166"/>
      <c r="AZ15" s="166"/>
      <c r="BA15" s="166"/>
      <c r="BB15" s="166"/>
    </row>
    <row r="16" spans="1:54 16383:16383" ht="45" customHeight="1" x14ac:dyDescent="0.25">
      <c r="A16" s="8"/>
      <c r="B16" s="178" t="s">
        <v>45</v>
      </c>
      <c r="C16" s="179"/>
      <c r="D16" s="180"/>
      <c r="E16" s="191" t="s">
        <v>45</v>
      </c>
      <c r="F16" s="182"/>
      <c r="G16" s="183" t="s">
        <v>26</v>
      </c>
      <c r="H16" s="190" t="s">
        <v>46</v>
      </c>
      <c r="I16" s="185" t="s">
        <v>26</v>
      </c>
      <c r="J16" s="186"/>
      <c r="K16" s="187" t="s">
        <v>373</v>
      </c>
      <c r="L16" s="188" t="s">
        <v>26</v>
      </c>
      <c r="M16" s="183" t="s">
        <v>26</v>
      </c>
      <c r="N16" s="183"/>
      <c r="AO16" s="166"/>
      <c r="AP16" s="166"/>
      <c r="AQ16" s="166"/>
      <c r="AR16" s="166"/>
      <c r="AS16" s="166"/>
      <c r="AT16" s="166"/>
      <c r="AU16" s="166"/>
      <c r="AV16" s="166"/>
      <c r="AW16" s="166"/>
      <c r="AX16" s="166"/>
      <c r="AY16" s="166"/>
      <c r="AZ16" s="166"/>
      <c r="BA16" s="166"/>
      <c r="BB16" s="166"/>
    </row>
    <row r="17" spans="1:54" ht="45" customHeight="1" x14ac:dyDescent="0.25">
      <c r="A17" s="9"/>
      <c r="B17" s="178" t="s">
        <v>47</v>
      </c>
      <c r="C17" s="179"/>
      <c r="D17" s="180"/>
      <c r="E17" s="191" t="s">
        <v>47</v>
      </c>
      <c r="F17" s="182"/>
      <c r="G17" s="183" t="s">
        <v>26</v>
      </c>
      <c r="H17" s="190" t="s">
        <v>48</v>
      </c>
      <c r="I17" s="185" t="s">
        <v>26</v>
      </c>
      <c r="J17" s="186"/>
      <c r="K17" s="187" t="s">
        <v>418</v>
      </c>
      <c r="L17" s="188" t="s">
        <v>26</v>
      </c>
      <c r="M17" s="183" t="s">
        <v>26</v>
      </c>
      <c r="N17" s="183"/>
      <c r="AO17" s="166"/>
      <c r="AP17" s="166"/>
      <c r="AQ17" s="166"/>
      <c r="AR17" s="166"/>
      <c r="AS17" s="166"/>
      <c r="AT17" s="166"/>
      <c r="AU17" s="166"/>
      <c r="AV17" s="166"/>
      <c r="AW17" s="166"/>
      <c r="AX17" s="166"/>
      <c r="AY17" s="166"/>
      <c r="AZ17" s="166"/>
      <c r="BA17" s="166"/>
      <c r="BB17" s="166"/>
    </row>
    <row r="18" spans="1:54" ht="45" customHeight="1" x14ac:dyDescent="0.25">
      <c r="A18" s="10"/>
      <c r="B18" s="178" t="s">
        <v>49</v>
      </c>
      <c r="C18" s="179"/>
      <c r="D18" s="180"/>
      <c r="E18" s="191" t="s">
        <v>49</v>
      </c>
      <c r="F18" s="182"/>
      <c r="G18" s="183" t="s">
        <v>26</v>
      </c>
      <c r="H18" s="190" t="s">
        <v>50</v>
      </c>
      <c r="I18" s="185" t="s">
        <v>26</v>
      </c>
      <c r="J18" s="186"/>
      <c r="K18" s="187" t="s">
        <v>451</v>
      </c>
      <c r="L18" s="188" t="s">
        <v>26</v>
      </c>
      <c r="M18" s="183" t="s">
        <v>26</v>
      </c>
      <c r="N18" s="183"/>
    </row>
    <row r="19" spans="1:54" ht="45" customHeight="1" x14ac:dyDescent="0.25">
      <c r="A19" s="11"/>
      <c r="B19" s="178" t="s">
        <v>51</v>
      </c>
      <c r="C19" s="179"/>
      <c r="D19" s="180"/>
      <c r="E19" s="191" t="s">
        <v>51</v>
      </c>
      <c r="F19" s="182"/>
      <c r="G19" s="183" t="s">
        <v>26</v>
      </c>
      <c r="H19" s="190" t="s">
        <v>52</v>
      </c>
      <c r="I19" s="185" t="s">
        <v>26</v>
      </c>
      <c r="J19" s="186"/>
      <c r="K19" s="187" t="s">
        <v>490</v>
      </c>
      <c r="L19" s="188" t="s">
        <v>26</v>
      </c>
      <c r="M19" s="183" t="s">
        <v>26</v>
      </c>
      <c r="N19" s="183"/>
    </row>
    <row r="20" spans="1:54" ht="45" customHeight="1" x14ac:dyDescent="0.25">
      <c r="A20" s="12"/>
      <c r="B20" s="178" t="s">
        <v>53</v>
      </c>
      <c r="C20" s="179"/>
      <c r="D20" s="180"/>
      <c r="E20" s="191" t="s">
        <v>53</v>
      </c>
      <c r="F20" s="182"/>
      <c r="G20" s="183" t="s">
        <v>26</v>
      </c>
      <c r="H20" s="190" t="s">
        <v>54</v>
      </c>
      <c r="I20" s="185" t="s">
        <v>26</v>
      </c>
      <c r="J20" s="186"/>
      <c r="K20" s="187" t="s">
        <v>528</v>
      </c>
      <c r="L20" s="188" t="s">
        <v>26</v>
      </c>
      <c r="M20" s="183" t="s">
        <v>26</v>
      </c>
      <c r="N20" s="192"/>
    </row>
    <row r="21" spans="1:54" ht="45" customHeight="1" x14ac:dyDescent="0.25">
      <c r="A21" s="13"/>
      <c r="B21" s="178" t="s">
        <v>55</v>
      </c>
      <c r="C21" s="179"/>
      <c r="D21" s="180"/>
      <c r="E21" s="191" t="s">
        <v>55</v>
      </c>
      <c r="F21" s="182"/>
      <c r="G21" s="183" t="s">
        <v>26</v>
      </c>
      <c r="H21" s="190" t="s">
        <v>56</v>
      </c>
      <c r="I21" s="185" t="s">
        <v>26</v>
      </c>
      <c r="J21" s="186"/>
      <c r="K21" s="187" t="s">
        <v>562</v>
      </c>
      <c r="L21" s="188" t="s">
        <v>26</v>
      </c>
      <c r="M21" s="183" t="s">
        <v>26</v>
      </c>
      <c r="N21" s="192"/>
    </row>
    <row r="22" spans="1:54" ht="45" customHeight="1" x14ac:dyDescent="0.25">
      <c r="A22" s="14"/>
      <c r="B22" s="178" t="s">
        <v>57</v>
      </c>
      <c r="C22" s="179"/>
      <c r="D22" s="180"/>
      <c r="E22" s="191" t="s">
        <v>57</v>
      </c>
      <c r="F22" s="182"/>
      <c r="G22" s="183" t="s">
        <v>26</v>
      </c>
      <c r="H22" s="190" t="s">
        <v>58</v>
      </c>
      <c r="I22" s="185" t="s">
        <v>26</v>
      </c>
      <c r="J22" s="186"/>
      <c r="K22" s="187" t="s">
        <v>580</v>
      </c>
      <c r="L22" s="188" t="s">
        <v>26</v>
      </c>
      <c r="M22" s="183" t="s">
        <v>26</v>
      </c>
      <c r="N22" s="192"/>
    </row>
    <row r="23" spans="1:54" ht="45" customHeight="1" x14ac:dyDescent="0.25">
      <c r="A23" s="15"/>
      <c r="B23" s="178" t="s">
        <v>59</v>
      </c>
      <c r="C23" s="179"/>
      <c r="D23" s="180"/>
      <c r="E23" s="191" t="s">
        <v>59</v>
      </c>
      <c r="F23" s="182"/>
      <c r="G23" s="183" t="s">
        <v>26</v>
      </c>
      <c r="H23" s="190" t="s">
        <v>60</v>
      </c>
      <c r="I23" s="185" t="s">
        <v>26</v>
      </c>
      <c r="J23" s="186"/>
      <c r="K23" s="187" t="s">
        <v>611</v>
      </c>
      <c r="L23" s="188" t="s">
        <v>26</v>
      </c>
      <c r="M23" s="183" t="s">
        <v>26</v>
      </c>
      <c r="N23" s="192"/>
    </row>
    <row r="24" spans="1:54" ht="45" customHeight="1" x14ac:dyDescent="0.25">
      <c r="A24" s="16"/>
      <c r="B24" s="178" t="s">
        <v>61</v>
      </c>
      <c r="C24" s="179"/>
      <c r="D24" s="180"/>
      <c r="E24" s="191" t="s">
        <v>61</v>
      </c>
      <c r="F24" s="182"/>
      <c r="G24" s="183" t="s">
        <v>26</v>
      </c>
      <c r="H24" s="190" t="s">
        <v>62</v>
      </c>
      <c r="I24" s="185" t="s">
        <v>26</v>
      </c>
      <c r="J24" s="186"/>
      <c r="K24" s="187" t="s">
        <v>650</v>
      </c>
      <c r="L24" s="188" t="s">
        <v>26</v>
      </c>
      <c r="M24" s="183" t="s">
        <v>26</v>
      </c>
      <c r="N24" s="192"/>
    </row>
    <row r="25" spans="1:54" ht="45" customHeight="1" x14ac:dyDescent="0.25">
      <c r="A25" s="109"/>
      <c r="B25" s="193" t="s">
        <v>63</v>
      </c>
      <c r="C25" s="194"/>
      <c r="D25" s="195"/>
      <c r="E25" s="191" t="s">
        <v>63</v>
      </c>
      <c r="F25" s="182"/>
      <c r="G25" s="183" t="s">
        <v>26</v>
      </c>
      <c r="H25" s="190" t="s">
        <v>64</v>
      </c>
      <c r="I25" s="185" t="s">
        <v>26</v>
      </c>
      <c r="J25" s="186"/>
      <c r="K25" s="227" t="s">
        <v>709</v>
      </c>
      <c r="L25" s="188" t="s">
        <v>26</v>
      </c>
      <c r="M25" s="183" t="s">
        <v>26</v>
      </c>
      <c r="N25" s="192"/>
    </row>
  </sheetData>
  <sheetProtection formatCells="0" formatColumns="0" formatRows="0" insertColumns="0" insertRows="0"/>
  <mergeCells count="1">
    <mergeCell ref="E3:H3"/>
  </mergeCells>
  <dataValidations count="2">
    <dataValidation type="list" allowBlank="1" showInputMessage="1" showErrorMessage="1" sqref="E9" xr:uid="{172D1EFE-27F2-4288-A55A-E8AFE25F7FF2}">
      <formula1>$B$9:$B$25</formula1>
    </dataValidation>
    <dataValidation type="list" allowBlank="1" showInputMessage="1" showErrorMessage="1" sqref="H9:H25" xr:uid="{05FB5DE4-D02E-4085-9676-2A061024FFEE}">
      <formula1>INDIRECT($E9)</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9" operator="containsText" id="{F0F3031C-ABF8-4339-9E45-58DABD195FCC}">
            <xm:f>NOT(ISERROR(SEARCH($B$9,B9)))</xm:f>
            <xm:f>$B$9</xm:f>
            <x14:dxf>
              <fill>
                <patternFill>
                  <bgColor rgb="FFE60000"/>
                </patternFill>
              </fill>
            </x14:dxf>
          </x14:cfRule>
          <xm:sqref>E9:E25 B9</xm:sqref>
        </x14:conditionalFormatting>
        <x14:conditionalFormatting xmlns:xm="http://schemas.microsoft.com/office/excel/2006/main">
          <x14:cfRule type="containsText" priority="18" operator="containsText" id="{73DA3C4D-7B13-4E28-B0DC-E583E730A779}">
            <xm:f>NOT(ISERROR(SEARCH($B$10,B9)))</xm:f>
            <xm:f>$B$10</xm:f>
            <x14:dxf>
              <fill>
                <patternFill>
                  <bgColor rgb="FFD29B00"/>
                </patternFill>
              </fill>
            </x14:dxf>
          </x14:cfRule>
          <xm:sqref>E9:E25 B10</xm:sqref>
        </x14:conditionalFormatting>
        <x14:conditionalFormatting xmlns:xm="http://schemas.microsoft.com/office/excel/2006/main">
          <x14:cfRule type="containsText" priority="17" operator="containsText" id="{98290328-522A-4669-A663-F78935A975BD}">
            <xm:f>NOT(ISERROR(SEARCH($B$11,B9)))</xm:f>
            <xm:f>$B$11</xm:f>
            <x14:dxf>
              <fill>
                <patternFill>
                  <bgColor rgb="FF00A44A"/>
                </patternFill>
              </fill>
            </x14:dxf>
          </x14:cfRule>
          <xm:sqref>E9:E25 B11</xm:sqref>
        </x14:conditionalFormatting>
        <x14:conditionalFormatting xmlns:xm="http://schemas.microsoft.com/office/excel/2006/main">
          <x14:cfRule type="containsText" priority="16" operator="containsText" id="{88061B1C-904B-499A-859B-696BE6BDD9AE}">
            <xm:f>NOT(ISERROR(SEARCH($B$12,B9)))</xm:f>
            <xm:f>$B$12</xm:f>
            <x14:dxf>
              <fill>
                <patternFill>
                  <bgColor rgb="FFC00000"/>
                </patternFill>
              </fill>
            </x14:dxf>
          </x14:cfRule>
          <xm:sqref>E9:E25 B12</xm:sqref>
        </x14:conditionalFormatting>
        <x14:conditionalFormatting xmlns:xm="http://schemas.microsoft.com/office/excel/2006/main">
          <x14:cfRule type="containsText" priority="15" operator="containsText" id="{4195FE0C-B728-4A97-A2C2-0454F4B0E240}">
            <xm:f>NOT(ISERROR(SEARCH($B$13,B9)))</xm:f>
            <xm:f>$B$13</xm:f>
            <x14:dxf>
              <fill>
                <patternFill>
                  <bgColor rgb="FFEE4010"/>
                </patternFill>
              </fill>
            </x14:dxf>
          </x14:cfRule>
          <xm:sqref>E9:E25 B13</xm:sqref>
        </x14:conditionalFormatting>
        <x14:conditionalFormatting xmlns:xm="http://schemas.microsoft.com/office/excel/2006/main">
          <x14:cfRule type="containsText" priority="14" operator="containsText" id="{7D8255BB-2561-4128-80FE-90DE17F07D47}">
            <xm:f>NOT(ISERROR(SEARCH($B$14,B9)))</xm:f>
            <xm:f>$B$14</xm:f>
            <x14:dxf>
              <fill>
                <patternFill>
                  <bgColor rgb="FF11C1FF"/>
                </patternFill>
              </fill>
            </x14:dxf>
          </x14:cfRule>
          <xm:sqref>E9:E25 B14</xm:sqref>
        </x14:conditionalFormatting>
        <x14:conditionalFormatting xmlns:xm="http://schemas.microsoft.com/office/excel/2006/main">
          <x14:cfRule type="containsText" priority="13" operator="containsText" id="{BAA87A21-D2FC-4244-B397-EFAE84D3933A}">
            <xm:f>NOT(ISERROR(SEARCH($B$15,B9)))</xm:f>
            <xm:f>$B$15</xm:f>
            <x14:dxf>
              <fill>
                <patternFill>
                  <bgColor rgb="FFFFD03B"/>
                </patternFill>
              </fill>
            </x14:dxf>
          </x14:cfRule>
          <xm:sqref>E9:E25 B15</xm:sqref>
        </x14:conditionalFormatting>
        <x14:conditionalFormatting xmlns:xm="http://schemas.microsoft.com/office/excel/2006/main">
          <x14:cfRule type="containsText" priority="11" operator="containsText" id="{B3FD9A9A-CA0A-40E2-8187-D7F26A7980A9}">
            <xm:f>NOT(ISERROR(SEARCH($B$16,B9)))</xm:f>
            <xm:f>$B$16</xm:f>
            <x14:dxf>
              <fill>
                <patternFill>
                  <bgColor rgb="FFB33749"/>
                </patternFill>
              </fill>
            </x14:dxf>
          </x14:cfRule>
          <x14:cfRule type="containsText" priority="12" operator="containsText" id="{215F4445-4B2E-4638-8EA6-106619A4D15B}">
            <xm:f>NOT(ISERROR(SEARCH($B$16,B9)))</xm:f>
            <xm:f>$B$16</xm:f>
            <x14:dxf>
              <fill>
                <patternFill>
                  <bgColor rgb="FFA60A2F"/>
                </patternFill>
              </fill>
            </x14:dxf>
          </x14:cfRule>
          <xm:sqref>E9:E25 B16</xm:sqref>
        </x14:conditionalFormatting>
        <x14:conditionalFormatting xmlns:xm="http://schemas.microsoft.com/office/excel/2006/main">
          <x14:cfRule type="containsText" priority="10" operator="containsText" id="{7E3DBDD2-B488-466F-B854-695ADD1B9974}">
            <xm:f>NOT(ISERROR(SEARCH($B$17,B9)))</xm:f>
            <xm:f>$B$17</xm:f>
            <x14:dxf>
              <fill>
                <patternFill>
                  <bgColor rgb="FFFC811C"/>
                </patternFill>
              </fill>
            </x14:dxf>
          </x14:cfRule>
          <xm:sqref>E9:E25 B17</xm:sqref>
        </x14:conditionalFormatting>
        <x14:conditionalFormatting xmlns:xm="http://schemas.microsoft.com/office/excel/2006/main">
          <x14:cfRule type="containsText" priority="9" operator="containsText" id="{76469F84-F52E-4565-8051-DF61BD35D56D}">
            <xm:f>NOT(ISERROR(SEARCH($B$18,B9)))</xm:f>
            <xm:f>$B$18</xm:f>
            <x14:dxf>
              <fill>
                <patternFill>
                  <bgColor rgb="FFFF1188"/>
                </patternFill>
              </fill>
            </x14:dxf>
          </x14:cfRule>
          <xm:sqref>E9:E25 B18</xm:sqref>
        </x14:conditionalFormatting>
        <x14:conditionalFormatting xmlns:xm="http://schemas.microsoft.com/office/excel/2006/main">
          <x14:cfRule type="containsText" priority="8" operator="containsText" id="{8716AFB7-ED02-417A-9358-41F196A29E99}">
            <xm:f>NOT(ISERROR(SEARCH($B$19,B9)))</xm:f>
            <xm:f>$B$19</xm:f>
            <x14:dxf>
              <fill>
                <patternFill>
                  <bgColor rgb="FFEAAD00"/>
                </patternFill>
              </fill>
            </x14:dxf>
          </x14:cfRule>
          <xm:sqref>E9:E25 B19</xm:sqref>
        </x14:conditionalFormatting>
        <x14:conditionalFormatting xmlns:xm="http://schemas.microsoft.com/office/excel/2006/main">
          <x14:cfRule type="containsText" priority="7" operator="containsText" id="{678F5E18-D1D6-4DC3-A9E5-146FFCD67B1C}">
            <xm:f>NOT(ISERROR(SEARCH($B$20,B9)))</xm:f>
            <xm:f>$B$20</xm:f>
            <x14:dxf>
              <fill>
                <patternFill>
                  <bgColor theme="7" tint="-0.24994659260841701"/>
                </patternFill>
              </fill>
            </x14:dxf>
          </x14:cfRule>
          <xm:sqref>E9:E25 B20</xm:sqref>
        </x14:conditionalFormatting>
        <x14:conditionalFormatting xmlns:xm="http://schemas.microsoft.com/office/excel/2006/main">
          <x14:cfRule type="containsText" priority="6" operator="containsText" id="{9E33E8DE-0789-4303-AE58-E0A75C6CC1F5}">
            <xm:f>NOT(ISERROR(SEARCH($B$21,B9)))</xm:f>
            <xm:f>$B$21</xm:f>
            <x14:dxf>
              <fill>
                <patternFill>
                  <bgColor rgb="FF008E40"/>
                </patternFill>
              </fill>
            </x14:dxf>
          </x14:cfRule>
          <xm:sqref>E9:E25 B21</xm:sqref>
        </x14:conditionalFormatting>
        <x14:conditionalFormatting xmlns:xm="http://schemas.microsoft.com/office/excel/2006/main">
          <x14:cfRule type="containsText" priority="5" operator="containsText" id="{81002FC4-AD63-4370-A222-4DB2FAD7A7DA}">
            <xm:f>NOT(ISERROR(SEARCH($B$22,B9)))</xm:f>
            <xm:f>$B$22</xm:f>
            <x14:dxf>
              <fill>
                <patternFill>
                  <bgColor rgb="FF009ED6"/>
                </patternFill>
              </fill>
            </x14:dxf>
          </x14:cfRule>
          <xm:sqref>E9:E25 B22</xm:sqref>
        </x14:conditionalFormatting>
        <x14:conditionalFormatting xmlns:xm="http://schemas.microsoft.com/office/excel/2006/main">
          <x14:cfRule type="containsText" priority="3" operator="containsText" id="{A57577D6-5D95-4108-89DA-A807073B4184}">
            <xm:f>NOT(ISERROR(SEARCH($B$23,B9)))</xm:f>
            <xm:f>$B$23</xm:f>
            <x14:dxf>
              <fill>
                <patternFill>
                  <bgColor rgb="FF83C937"/>
                </patternFill>
              </fill>
            </x14:dxf>
          </x14:cfRule>
          <x14:cfRule type="containsText" priority="4" operator="containsText" id="{59F88FDE-51D1-49AB-B4E4-C5181086255C}">
            <xm:f>NOT(ISERROR(SEARCH($B$23,B9)))</xm:f>
            <xm:f>$B$23</xm:f>
            <x14:dxf>
              <fill>
                <patternFill>
                  <bgColor rgb="FF00C85A"/>
                </patternFill>
              </fill>
            </x14:dxf>
          </x14:cfRule>
          <xm:sqref>E9:E25 B23</xm:sqref>
        </x14:conditionalFormatting>
        <x14:conditionalFormatting xmlns:xm="http://schemas.microsoft.com/office/excel/2006/main">
          <x14:cfRule type="containsText" priority="2" operator="containsText" id="{ABF88699-4B00-4E90-9FD2-6D7A9F6B9644}">
            <xm:f>NOT(ISERROR(SEARCH($B$24,B9)))</xm:f>
            <xm:f>$B$24</xm:f>
            <x14:dxf>
              <fill>
                <patternFill>
                  <bgColor rgb="FF0070C0"/>
                </patternFill>
              </fill>
            </x14:dxf>
          </x14:cfRule>
          <xm:sqref>E9:E25 B24</xm:sqref>
        </x14:conditionalFormatting>
        <x14:conditionalFormatting xmlns:xm="http://schemas.microsoft.com/office/excel/2006/main">
          <x14:cfRule type="containsText" priority="1" operator="containsText" id="{4E9BBA01-9420-4B06-9131-30BA270E2394}">
            <xm:f>NOT(ISERROR(SEARCH($B$25,B9)))</xm:f>
            <xm:f>$B$25</xm:f>
            <x14:dxf>
              <fill>
                <patternFill>
                  <bgColor rgb="FF00518E"/>
                </patternFill>
              </fill>
            </x14:dxf>
          </x14:cfRule>
          <xm:sqref>E9:E25 B25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5B82356-86BA-4307-BE3D-4910CC8C60F9}">
          <x14:formula1>
            <xm:f>Lists!$AO$2:$AO$3</xm:f>
          </x14:formula1>
          <xm:sqref>F9:F17</xm:sqref>
        </x14:dataValidation>
        <x14:dataValidation type="list" allowBlank="1" showInputMessage="1" showErrorMessage="1" xr:uid="{6C306E15-E3FA-42C0-A7B6-917CA43C9FE4}">
          <x14:formula1>
            <xm:f>Lists!$A$2:$A$18</xm:f>
          </x14:formula1>
          <xm:sqref>E10:E25</xm:sqref>
        </x14:dataValidation>
        <x14:dataValidation type="list" allowBlank="1" showInputMessage="1" showErrorMessage="1" xr:uid="{CA35C313-34BD-4B0D-9156-671FF8694685}">
          <x14:formula1>
            <xm:f>Lists!$AM$2:$AM$4</xm:f>
          </x14:formula1>
          <xm:sqref>J9:J25</xm:sqref>
        </x14:dataValidation>
        <x14:dataValidation type="list" allowBlank="1" showInputMessage="1" showErrorMessage="1" xr:uid="{DE475AE9-D5E3-4BFC-B9CB-6F3799945A6D}">
          <x14:formula1>
            <xm:f>'2024 SDG Targets and indicators'!$C$4:$C$269</xm:f>
          </x14:formula1>
          <xm:sqref>K9:K25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CA711-51E1-474A-A5E0-3D3337C268D4}">
  <sheetPr codeName="Sheet12">
    <tabColor rgb="FFFFC000"/>
  </sheetPr>
  <dimension ref="C1:M63"/>
  <sheetViews>
    <sheetView showGridLines="0" topLeftCell="D1" zoomScaleNormal="100" workbookViewId="0">
      <selection activeCell="I9" sqref="I9:J9"/>
    </sheetView>
  </sheetViews>
  <sheetFormatPr defaultColWidth="9.1796875" defaultRowHeight="18" customHeight="1" x14ac:dyDescent="0.35"/>
  <cols>
    <col min="1" max="3" width="9.1796875" style="197"/>
    <col min="4" max="4" width="6.7265625" style="197" customWidth="1"/>
    <col min="5" max="5" width="42.26953125" style="221" customWidth="1"/>
    <col min="6" max="6" width="31.26953125" style="221" customWidth="1"/>
    <col min="7" max="7" width="28.1796875" style="221" customWidth="1"/>
    <col min="8" max="8" width="20.54296875" style="197" customWidth="1"/>
    <col min="9" max="9" width="42.26953125" style="197" customWidth="1"/>
    <col min="10" max="10" width="56.7265625" style="197" customWidth="1"/>
    <col min="11" max="11" width="25.81640625" style="197" customWidth="1"/>
    <col min="12" max="16384" width="9.1796875" style="197"/>
  </cols>
  <sheetData>
    <row r="1" spans="3:13" ht="18" customHeight="1" x14ac:dyDescent="0.35">
      <c r="E1" s="198"/>
      <c r="F1" s="198"/>
      <c r="G1" s="198"/>
    </row>
    <row r="2" spans="3:13" ht="18" customHeight="1" x14ac:dyDescent="0.5">
      <c r="C2" s="199"/>
      <c r="D2" s="199"/>
      <c r="E2" s="200"/>
      <c r="F2" s="200"/>
      <c r="G2" s="200"/>
      <c r="H2" s="201"/>
      <c r="I2" s="201"/>
      <c r="J2" s="201"/>
      <c r="K2" s="201"/>
      <c r="L2" s="201"/>
      <c r="M2" s="201"/>
    </row>
    <row r="3" spans="3:13" ht="39.75" customHeight="1" x14ac:dyDescent="0.5">
      <c r="C3" s="199"/>
      <c r="D3" s="199"/>
      <c r="E3" s="278" t="s">
        <v>7</v>
      </c>
      <c r="F3" s="278"/>
      <c r="G3" s="278"/>
      <c r="H3" s="278"/>
      <c r="I3" s="278"/>
      <c r="J3" s="278"/>
      <c r="K3" s="278"/>
      <c r="L3" s="201"/>
      <c r="M3" s="201"/>
    </row>
    <row r="4" spans="3:13" ht="18" customHeight="1" x14ac:dyDescent="0.5">
      <c r="C4" s="199"/>
      <c r="D4" s="199"/>
      <c r="E4" s="200"/>
      <c r="F4" s="200"/>
      <c r="G4" s="200"/>
      <c r="H4" s="201"/>
      <c r="I4" s="201"/>
      <c r="J4" s="201"/>
      <c r="K4" s="201"/>
      <c r="L4" s="201"/>
      <c r="M4" s="201"/>
    </row>
    <row r="5" spans="3:13" ht="18" hidden="1" customHeight="1" x14ac:dyDescent="0.5">
      <c r="C5" s="199"/>
      <c r="D5" s="199"/>
      <c r="E5" s="200"/>
      <c r="F5" s="200"/>
      <c r="G5" s="200"/>
      <c r="H5" s="201"/>
      <c r="I5" s="201"/>
      <c r="J5" s="201"/>
      <c r="K5" s="201"/>
      <c r="L5" s="201"/>
      <c r="M5" s="201"/>
    </row>
    <row r="6" spans="3:13" ht="18" hidden="1" customHeight="1" x14ac:dyDescent="0.5">
      <c r="C6" s="199"/>
      <c r="D6" s="199"/>
      <c r="E6" s="200"/>
      <c r="F6" s="200"/>
      <c r="G6" s="200"/>
      <c r="H6" s="201"/>
      <c r="I6" s="201"/>
      <c r="J6" s="201"/>
      <c r="K6" s="201"/>
      <c r="L6" s="201"/>
      <c r="M6" s="201"/>
    </row>
    <row r="7" spans="3:13" ht="18" hidden="1" customHeight="1" x14ac:dyDescent="0.5">
      <c r="C7" s="199"/>
      <c r="D7" s="199"/>
      <c r="E7" s="200"/>
      <c r="F7" s="200"/>
      <c r="G7" s="200"/>
      <c r="H7" s="201"/>
      <c r="I7" s="201"/>
      <c r="J7" s="201"/>
      <c r="K7" s="201"/>
      <c r="L7" s="201"/>
      <c r="M7" s="201"/>
    </row>
    <row r="8" spans="3:13" ht="18" customHeight="1" x14ac:dyDescent="0.5">
      <c r="C8" s="199"/>
      <c r="D8" s="199"/>
      <c r="E8" s="200"/>
      <c r="F8" s="200"/>
      <c r="G8" s="200"/>
      <c r="H8" s="201"/>
      <c r="I8" s="201"/>
      <c r="J8" s="201"/>
      <c r="K8" s="201"/>
      <c r="L8" s="201"/>
      <c r="M8" s="201"/>
    </row>
    <row r="9" spans="3:13" ht="33.75" customHeight="1" x14ac:dyDescent="0.5">
      <c r="C9" s="199"/>
      <c r="D9" s="199"/>
      <c r="E9" s="279" t="s">
        <v>1023</v>
      </c>
      <c r="F9" s="279"/>
      <c r="G9" s="279"/>
      <c r="H9" s="201"/>
      <c r="I9" s="271" t="s">
        <v>1024</v>
      </c>
      <c r="J9" s="271"/>
      <c r="K9" s="203"/>
      <c r="L9" s="201"/>
      <c r="M9" s="201"/>
    </row>
    <row r="10" spans="3:13" ht="18" customHeight="1" thickBot="1" x14ac:dyDescent="0.55000000000000004">
      <c r="C10" s="199"/>
      <c r="D10" s="199"/>
      <c r="E10" s="204" t="s">
        <v>65</v>
      </c>
      <c r="F10" s="205"/>
      <c r="G10" s="205"/>
      <c r="H10" s="201"/>
      <c r="I10" s="204" t="s">
        <v>66</v>
      </c>
      <c r="J10" s="201"/>
      <c r="K10" s="201"/>
      <c r="L10" s="201"/>
      <c r="M10" s="201"/>
    </row>
    <row r="11" spans="3:13" ht="34.5" customHeight="1" thickBot="1" x14ac:dyDescent="0.55000000000000004">
      <c r="C11" s="199"/>
      <c r="D11" s="199"/>
      <c r="E11" s="274" t="s">
        <v>67</v>
      </c>
      <c r="F11" s="275"/>
      <c r="G11" s="202"/>
      <c r="H11" s="201"/>
      <c r="I11" s="271" t="s">
        <v>68</v>
      </c>
      <c r="J11" s="271"/>
      <c r="K11" s="271"/>
      <c r="L11" s="201"/>
      <c r="M11" s="201"/>
    </row>
    <row r="12" spans="3:13" ht="18" customHeight="1" x14ac:dyDescent="0.5">
      <c r="C12" s="199"/>
      <c r="D12" s="199"/>
      <c r="E12" s="206" t="s">
        <v>69</v>
      </c>
      <c r="F12" s="276"/>
      <c r="G12" s="277"/>
      <c r="H12" s="201"/>
      <c r="I12" s="206" t="s">
        <v>69</v>
      </c>
      <c r="J12" s="262"/>
      <c r="K12" s="263"/>
      <c r="L12" s="201"/>
      <c r="M12" s="201"/>
    </row>
    <row r="13" spans="3:13" ht="18" customHeight="1" x14ac:dyDescent="0.5">
      <c r="C13" s="199"/>
      <c r="D13" s="199"/>
      <c r="E13" s="207" t="s">
        <v>70</v>
      </c>
      <c r="F13" s="272"/>
      <c r="G13" s="273"/>
      <c r="H13" s="201"/>
      <c r="I13" s="208" t="s">
        <v>71</v>
      </c>
      <c r="J13" s="262"/>
      <c r="K13" s="263"/>
      <c r="L13" s="201"/>
      <c r="M13" s="201"/>
    </row>
    <row r="14" spans="3:13" ht="18" customHeight="1" x14ac:dyDescent="0.5">
      <c r="C14" s="199"/>
      <c r="D14" s="199"/>
      <c r="E14" s="209" t="s">
        <v>72</v>
      </c>
      <c r="F14" s="272"/>
      <c r="G14" s="273"/>
      <c r="H14" s="201"/>
      <c r="I14" s="208" t="s">
        <v>73</v>
      </c>
      <c r="J14" s="262" t="s">
        <v>74</v>
      </c>
      <c r="K14" s="263"/>
      <c r="L14" s="201"/>
      <c r="M14" s="201"/>
    </row>
    <row r="15" spans="3:13" ht="18" customHeight="1" x14ac:dyDescent="0.5">
      <c r="C15" s="199"/>
      <c r="D15" s="199"/>
      <c r="E15" s="209" t="s">
        <v>75</v>
      </c>
      <c r="F15" s="272"/>
      <c r="G15" s="273"/>
      <c r="H15" s="201"/>
      <c r="I15" s="208" t="s">
        <v>76</v>
      </c>
      <c r="J15" s="262"/>
      <c r="K15" s="263"/>
      <c r="L15" s="201"/>
      <c r="M15" s="201"/>
    </row>
    <row r="16" spans="3:13" ht="18" customHeight="1" x14ac:dyDescent="0.5">
      <c r="C16" s="199"/>
      <c r="D16" s="199"/>
      <c r="E16" s="208" t="s">
        <v>71</v>
      </c>
      <c r="F16" s="262"/>
      <c r="G16" s="263"/>
      <c r="H16" s="201"/>
      <c r="I16" s="208" t="s">
        <v>77</v>
      </c>
      <c r="J16" s="262" t="s">
        <v>74</v>
      </c>
      <c r="K16" s="263"/>
      <c r="L16" s="201"/>
      <c r="M16" s="201"/>
    </row>
    <row r="17" spans="3:13" ht="18" customHeight="1" x14ac:dyDescent="0.5">
      <c r="C17" s="199"/>
      <c r="D17" s="199"/>
      <c r="E17" s="208" t="s">
        <v>73</v>
      </c>
      <c r="F17" s="262"/>
      <c r="G17" s="263"/>
      <c r="H17" s="201"/>
      <c r="I17" s="208" t="s">
        <v>78</v>
      </c>
      <c r="J17" s="262" t="s">
        <v>74</v>
      </c>
      <c r="K17" s="263"/>
      <c r="L17" s="201"/>
      <c r="M17" s="201"/>
    </row>
    <row r="18" spans="3:13" ht="18" customHeight="1" x14ac:dyDescent="0.5">
      <c r="C18" s="199"/>
      <c r="D18" s="199"/>
      <c r="E18" s="208" t="s">
        <v>76</v>
      </c>
      <c r="F18" s="262"/>
      <c r="G18" s="263"/>
      <c r="H18" s="201"/>
      <c r="I18" s="264" t="s">
        <v>79</v>
      </c>
      <c r="J18" s="267"/>
      <c r="K18" s="268"/>
      <c r="L18" s="201"/>
      <c r="M18" s="201"/>
    </row>
    <row r="19" spans="3:13" ht="18" customHeight="1" x14ac:dyDescent="0.5">
      <c r="C19" s="199"/>
      <c r="D19" s="199"/>
      <c r="E19" s="208" t="s">
        <v>77</v>
      </c>
      <c r="F19" s="262"/>
      <c r="G19" s="263"/>
      <c r="H19" s="201"/>
      <c r="I19" s="265"/>
      <c r="J19" s="269"/>
      <c r="K19" s="270"/>
      <c r="L19" s="201"/>
      <c r="M19" s="201"/>
    </row>
    <row r="20" spans="3:13" ht="18" customHeight="1" x14ac:dyDescent="0.5">
      <c r="C20" s="199"/>
      <c r="D20" s="199"/>
      <c r="E20" s="208" t="s">
        <v>78</v>
      </c>
      <c r="F20" s="262"/>
      <c r="G20" s="263"/>
      <c r="H20" s="201"/>
      <c r="I20" s="265"/>
      <c r="J20" s="269"/>
      <c r="K20" s="270"/>
      <c r="L20" s="201"/>
      <c r="M20" s="201"/>
    </row>
    <row r="21" spans="3:13" ht="45" customHeight="1" thickBot="1" x14ac:dyDescent="0.55000000000000004">
      <c r="C21" s="199"/>
      <c r="D21" s="199"/>
      <c r="E21" s="210" t="s">
        <v>79</v>
      </c>
      <c r="F21" s="262"/>
      <c r="G21" s="263"/>
      <c r="H21" s="201"/>
      <c r="I21" s="266"/>
      <c r="J21" s="269"/>
      <c r="K21" s="270"/>
      <c r="L21" s="201"/>
      <c r="M21" s="201"/>
    </row>
    <row r="22" spans="3:13" ht="18" hidden="1" customHeight="1" thickBot="1" x14ac:dyDescent="0.55000000000000004">
      <c r="C22" s="199"/>
      <c r="D22" s="199"/>
      <c r="E22" s="211" t="s">
        <v>80</v>
      </c>
      <c r="F22" s="212" t="s">
        <v>81</v>
      </c>
      <c r="G22" s="212" t="s">
        <v>82</v>
      </c>
      <c r="H22" s="201"/>
      <c r="I22" s="213" t="s">
        <v>80</v>
      </c>
      <c r="J22" s="214" t="s">
        <v>81</v>
      </c>
      <c r="K22" s="214" t="s">
        <v>82</v>
      </c>
      <c r="L22" s="201"/>
      <c r="M22" s="201"/>
    </row>
    <row r="23" spans="3:13" ht="18" hidden="1" customHeight="1" x14ac:dyDescent="0.5">
      <c r="C23" s="199"/>
      <c r="D23" s="199"/>
      <c r="E23" s="208">
        <v>1</v>
      </c>
      <c r="F23" s="215"/>
      <c r="G23" s="215"/>
      <c r="H23" s="201"/>
      <c r="I23" s="208">
        <v>1</v>
      </c>
      <c r="J23" s="215"/>
      <c r="K23" s="215"/>
      <c r="L23" s="201"/>
      <c r="M23" s="201"/>
    </row>
    <row r="24" spans="3:13" ht="18" hidden="1" customHeight="1" x14ac:dyDescent="0.5">
      <c r="C24" s="199"/>
      <c r="D24" s="199"/>
      <c r="E24" s="208">
        <v>2</v>
      </c>
      <c r="F24" s="216"/>
      <c r="G24" s="216"/>
      <c r="H24" s="201"/>
      <c r="I24" s="208">
        <v>2</v>
      </c>
      <c r="J24" s="216"/>
      <c r="K24" s="216"/>
      <c r="L24" s="201"/>
      <c r="M24" s="201"/>
    </row>
    <row r="25" spans="3:13" ht="18" hidden="1" customHeight="1" x14ac:dyDescent="0.5">
      <c r="C25" s="199"/>
      <c r="D25" s="199"/>
      <c r="E25" s="208">
        <v>3</v>
      </c>
      <c r="F25" s="216"/>
      <c r="G25" s="216"/>
      <c r="H25" s="201"/>
      <c r="I25" s="208">
        <v>3</v>
      </c>
      <c r="J25" s="216"/>
      <c r="K25" s="216"/>
      <c r="L25" s="201"/>
      <c r="M25" s="201"/>
    </row>
    <row r="26" spans="3:13" ht="18" hidden="1" customHeight="1" x14ac:dyDescent="0.5">
      <c r="C26" s="199"/>
      <c r="D26" s="199"/>
      <c r="E26" s="208">
        <v>4</v>
      </c>
      <c r="F26" s="216"/>
      <c r="G26" s="216"/>
      <c r="H26" s="201"/>
      <c r="I26" s="208">
        <v>4</v>
      </c>
      <c r="J26" s="216"/>
      <c r="K26" s="216"/>
      <c r="L26" s="201"/>
      <c r="M26" s="201"/>
    </row>
    <row r="27" spans="3:13" ht="18" hidden="1" customHeight="1" thickBot="1" x14ac:dyDescent="0.55000000000000004">
      <c r="C27" s="199"/>
      <c r="D27" s="199"/>
      <c r="E27" s="217">
        <v>5</v>
      </c>
      <c r="F27" s="218"/>
      <c r="G27" s="218"/>
      <c r="H27" s="201"/>
      <c r="I27" s="217">
        <v>5</v>
      </c>
      <c r="J27" s="218"/>
      <c r="K27" s="218"/>
      <c r="L27" s="201"/>
      <c r="M27" s="201"/>
    </row>
    <row r="28" spans="3:13" ht="18" customHeight="1" thickBot="1" x14ac:dyDescent="0.55000000000000004">
      <c r="C28" s="199"/>
      <c r="D28" s="199"/>
      <c r="E28" s="205"/>
      <c r="F28" s="205"/>
      <c r="G28" s="205"/>
      <c r="H28" s="201"/>
      <c r="I28" s="201"/>
      <c r="J28" s="201"/>
      <c r="K28" s="201"/>
      <c r="L28" s="201"/>
      <c r="M28" s="201"/>
    </row>
    <row r="29" spans="3:13" ht="18" customHeight="1" thickBot="1" x14ac:dyDescent="0.55000000000000004">
      <c r="C29" s="199"/>
      <c r="D29" s="199"/>
      <c r="E29" s="274" t="s">
        <v>83</v>
      </c>
      <c r="F29" s="275"/>
      <c r="G29" s="202"/>
      <c r="H29" s="201"/>
      <c r="I29" s="271" t="s">
        <v>84</v>
      </c>
      <c r="J29" s="271"/>
      <c r="K29" s="271"/>
      <c r="L29" s="201"/>
      <c r="M29" s="201"/>
    </row>
    <row r="30" spans="3:13" ht="18" customHeight="1" x14ac:dyDescent="0.5">
      <c r="C30" s="199"/>
      <c r="D30" s="199"/>
      <c r="E30" s="206" t="s">
        <v>69</v>
      </c>
      <c r="F30" s="276"/>
      <c r="G30" s="277"/>
      <c r="H30" s="201"/>
      <c r="I30" s="206" t="s">
        <v>69</v>
      </c>
      <c r="J30" s="262"/>
      <c r="K30" s="263"/>
      <c r="L30" s="201"/>
      <c r="M30" s="201"/>
    </row>
    <row r="31" spans="3:13" ht="18" customHeight="1" x14ac:dyDescent="0.5">
      <c r="C31" s="199"/>
      <c r="D31" s="199"/>
      <c r="E31" s="207" t="s">
        <v>70</v>
      </c>
      <c r="F31" s="272"/>
      <c r="G31" s="273"/>
      <c r="H31" s="201"/>
      <c r="I31" s="208" t="s">
        <v>71</v>
      </c>
      <c r="J31" s="262"/>
      <c r="K31" s="263"/>
      <c r="L31" s="201"/>
      <c r="M31" s="201"/>
    </row>
    <row r="32" spans="3:13" ht="18" customHeight="1" x14ac:dyDescent="0.5">
      <c r="C32" s="199"/>
      <c r="D32" s="199"/>
      <c r="E32" s="209" t="s">
        <v>72</v>
      </c>
      <c r="F32" s="272"/>
      <c r="G32" s="273"/>
      <c r="H32" s="201"/>
      <c r="I32" s="208" t="s">
        <v>73</v>
      </c>
      <c r="J32" s="262" t="s">
        <v>74</v>
      </c>
      <c r="K32" s="263"/>
      <c r="L32" s="201"/>
      <c r="M32" s="201"/>
    </row>
    <row r="33" spans="3:13" ht="18" customHeight="1" x14ac:dyDescent="0.5">
      <c r="C33" s="199"/>
      <c r="D33" s="199"/>
      <c r="E33" s="209" t="s">
        <v>75</v>
      </c>
      <c r="F33" s="272"/>
      <c r="G33" s="273"/>
      <c r="H33" s="201"/>
      <c r="I33" s="208" t="s">
        <v>76</v>
      </c>
      <c r="J33" s="262"/>
      <c r="K33" s="263"/>
      <c r="L33" s="201"/>
      <c r="M33" s="201"/>
    </row>
    <row r="34" spans="3:13" ht="18" customHeight="1" x14ac:dyDescent="0.5">
      <c r="C34" s="199"/>
      <c r="D34" s="199"/>
      <c r="E34" s="208" t="s">
        <v>71</v>
      </c>
      <c r="F34" s="262"/>
      <c r="G34" s="263"/>
      <c r="H34" s="201"/>
      <c r="I34" s="208" t="s">
        <v>77</v>
      </c>
      <c r="J34" s="262" t="s">
        <v>74</v>
      </c>
      <c r="K34" s="263"/>
      <c r="L34" s="201"/>
      <c r="M34" s="201"/>
    </row>
    <row r="35" spans="3:13" ht="18" customHeight="1" x14ac:dyDescent="0.5">
      <c r="C35" s="199"/>
      <c r="D35" s="199"/>
      <c r="E35" s="208" t="s">
        <v>73</v>
      </c>
      <c r="F35" s="262"/>
      <c r="G35" s="263"/>
      <c r="H35" s="201"/>
      <c r="I35" s="208" t="s">
        <v>78</v>
      </c>
      <c r="J35" s="262" t="s">
        <v>74</v>
      </c>
      <c r="K35" s="263"/>
      <c r="L35" s="201"/>
      <c r="M35" s="201"/>
    </row>
    <row r="36" spans="3:13" ht="18" customHeight="1" x14ac:dyDescent="0.5">
      <c r="C36" s="199"/>
      <c r="D36" s="199"/>
      <c r="E36" s="208" t="s">
        <v>76</v>
      </c>
      <c r="F36" s="262"/>
      <c r="G36" s="263"/>
      <c r="H36" s="201"/>
      <c r="I36" s="264" t="s">
        <v>79</v>
      </c>
      <c r="J36" s="267"/>
      <c r="K36" s="268"/>
      <c r="L36" s="201"/>
      <c r="M36" s="201"/>
    </row>
    <row r="37" spans="3:13" ht="18" customHeight="1" x14ac:dyDescent="0.5">
      <c r="C37" s="199"/>
      <c r="D37" s="199"/>
      <c r="E37" s="208" t="s">
        <v>77</v>
      </c>
      <c r="F37" s="262"/>
      <c r="G37" s="263"/>
      <c r="H37" s="201"/>
      <c r="I37" s="265"/>
      <c r="J37" s="269"/>
      <c r="K37" s="270"/>
      <c r="L37" s="201"/>
      <c r="M37" s="201"/>
    </row>
    <row r="38" spans="3:13" ht="18" customHeight="1" x14ac:dyDescent="0.5">
      <c r="C38" s="199"/>
      <c r="D38" s="199"/>
      <c r="E38" s="208" t="s">
        <v>78</v>
      </c>
      <c r="F38" s="262"/>
      <c r="G38" s="263"/>
      <c r="H38" s="201"/>
      <c r="I38" s="265"/>
      <c r="J38" s="269"/>
      <c r="K38" s="270"/>
      <c r="L38" s="201"/>
      <c r="M38" s="201"/>
    </row>
    <row r="39" spans="3:13" ht="18" customHeight="1" thickBot="1" x14ac:dyDescent="0.55000000000000004">
      <c r="C39" s="199"/>
      <c r="D39" s="199"/>
      <c r="E39" s="210" t="s">
        <v>79</v>
      </c>
      <c r="F39" s="262"/>
      <c r="G39" s="263"/>
      <c r="H39" s="201"/>
      <c r="I39" s="266"/>
      <c r="J39" s="269"/>
      <c r="K39" s="270"/>
      <c r="L39" s="201"/>
      <c r="M39" s="201"/>
    </row>
    <row r="40" spans="3:13" ht="18" customHeight="1" thickBot="1" x14ac:dyDescent="0.55000000000000004">
      <c r="C40" s="199"/>
      <c r="D40" s="199"/>
      <c r="E40" s="205"/>
      <c r="F40" s="205"/>
      <c r="G40" s="205"/>
      <c r="H40" s="201"/>
      <c r="I40" s="201"/>
      <c r="J40" s="201"/>
      <c r="K40" s="201"/>
      <c r="L40" s="201"/>
      <c r="M40" s="201"/>
    </row>
    <row r="41" spans="3:13" ht="18" customHeight="1" thickBot="1" x14ac:dyDescent="0.55000000000000004">
      <c r="C41" s="199"/>
      <c r="D41" s="199"/>
      <c r="E41" s="274" t="s">
        <v>85</v>
      </c>
      <c r="F41" s="275"/>
      <c r="G41" s="202"/>
      <c r="H41" s="201"/>
      <c r="I41" s="271" t="s">
        <v>86</v>
      </c>
      <c r="J41" s="271"/>
      <c r="K41" s="271"/>
      <c r="L41" s="201"/>
      <c r="M41" s="201"/>
    </row>
    <row r="42" spans="3:13" ht="18" customHeight="1" x14ac:dyDescent="0.5">
      <c r="C42" s="199"/>
      <c r="D42" s="199"/>
      <c r="E42" s="206" t="s">
        <v>69</v>
      </c>
      <c r="F42" s="276"/>
      <c r="G42" s="277"/>
      <c r="H42" s="201"/>
      <c r="I42" s="206" t="s">
        <v>69</v>
      </c>
      <c r="J42" s="262"/>
      <c r="K42" s="263"/>
      <c r="L42" s="201"/>
      <c r="M42" s="201"/>
    </row>
    <row r="43" spans="3:13" ht="18" customHeight="1" x14ac:dyDescent="0.5">
      <c r="C43" s="199"/>
      <c r="D43" s="199"/>
      <c r="E43" s="207" t="s">
        <v>70</v>
      </c>
      <c r="F43" s="272"/>
      <c r="G43" s="273"/>
      <c r="H43" s="201"/>
      <c r="I43" s="208" t="s">
        <v>71</v>
      </c>
      <c r="J43" s="262"/>
      <c r="K43" s="263"/>
      <c r="L43" s="201"/>
      <c r="M43" s="201"/>
    </row>
    <row r="44" spans="3:13" ht="18" customHeight="1" x14ac:dyDescent="0.5">
      <c r="C44" s="199"/>
      <c r="D44" s="199"/>
      <c r="E44" s="209" t="s">
        <v>72</v>
      </c>
      <c r="F44" s="272"/>
      <c r="G44" s="273"/>
      <c r="H44" s="201"/>
      <c r="I44" s="208" t="s">
        <v>73</v>
      </c>
      <c r="J44" s="262" t="s">
        <v>74</v>
      </c>
      <c r="K44" s="263"/>
      <c r="L44" s="201"/>
      <c r="M44" s="201"/>
    </row>
    <row r="45" spans="3:13" ht="18" customHeight="1" x14ac:dyDescent="0.5">
      <c r="C45" s="199"/>
      <c r="D45" s="199"/>
      <c r="E45" s="209" t="s">
        <v>75</v>
      </c>
      <c r="F45" s="272"/>
      <c r="G45" s="273"/>
      <c r="H45" s="201"/>
      <c r="I45" s="208" t="s">
        <v>76</v>
      </c>
      <c r="J45" s="262"/>
      <c r="K45" s="263"/>
      <c r="L45" s="201"/>
      <c r="M45" s="201"/>
    </row>
    <row r="46" spans="3:13" ht="18" customHeight="1" x14ac:dyDescent="0.5">
      <c r="C46" s="199"/>
      <c r="D46" s="199"/>
      <c r="E46" s="208" t="s">
        <v>71</v>
      </c>
      <c r="F46" s="262"/>
      <c r="G46" s="263"/>
      <c r="H46" s="201"/>
      <c r="I46" s="208" t="s">
        <v>77</v>
      </c>
      <c r="J46" s="262" t="s">
        <v>74</v>
      </c>
      <c r="K46" s="263"/>
      <c r="L46" s="201"/>
      <c r="M46" s="201"/>
    </row>
    <row r="47" spans="3:13" ht="18" customHeight="1" x14ac:dyDescent="0.5">
      <c r="C47" s="199"/>
      <c r="D47" s="199"/>
      <c r="E47" s="208" t="s">
        <v>73</v>
      </c>
      <c r="F47" s="262"/>
      <c r="G47" s="263"/>
      <c r="H47" s="201"/>
      <c r="I47" s="208" t="s">
        <v>78</v>
      </c>
      <c r="J47" s="262" t="s">
        <v>74</v>
      </c>
      <c r="K47" s="263"/>
      <c r="L47" s="201"/>
      <c r="M47" s="201"/>
    </row>
    <row r="48" spans="3:13" ht="18" customHeight="1" x14ac:dyDescent="0.5">
      <c r="C48" s="199"/>
      <c r="D48" s="199"/>
      <c r="E48" s="208" t="s">
        <v>76</v>
      </c>
      <c r="F48" s="262"/>
      <c r="G48" s="263"/>
      <c r="H48" s="201"/>
      <c r="I48" s="264" t="s">
        <v>79</v>
      </c>
      <c r="J48" s="267"/>
      <c r="K48" s="268"/>
      <c r="L48" s="201"/>
      <c r="M48" s="201"/>
    </row>
    <row r="49" spans="3:13" ht="18" customHeight="1" x14ac:dyDescent="0.5">
      <c r="C49" s="199"/>
      <c r="D49" s="199"/>
      <c r="E49" s="208" t="s">
        <v>77</v>
      </c>
      <c r="F49" s="262"/>
      <c r="G49" s="263"/>
      <c r="H49" s="201"/>
      <c r="I49" s="265"/>
      <c r="J49" s="269"/>
      <c r="K49" s="270"/>
      <c r="L49" s="201"/>
      <c r="M49" s="201"/>
    </row>
    <row r="50" spans="3:13" ht="18" customHeight="1" x14ac:dyDescent="0.5">
      <c r="C50" s="199"/>
      <c r="D50" s="199"/>
      <c r="E50" s="208" t="s">
        <v>78</v>
      </c>
      <c r="F50" s="262"/>
      <c r="G50" s="263"/>
      <c r="H50" s="201"/>
      <c r="I50" s="265"/>
      <c r="J50" s="269"/>
      <c r="K50" s="270"/>
      <c r="L50" s="201"/>
      <c r="M50" s="201"/>
    </row>
    <row r="51" spans="3:13" ht="18" customHeight="1" thickBot="1" x14ac:dyDescent="0.55000000000000004">
      <c r="C51" s="199"/>
      <c r="D51" s="199"/>
      <c r="E51" s="210" t="s">
        <v>79</v>
      </c>
      <c r="F51" s="262"/>
      <c r="G51" s="263"/>
      <c r="H51" s="201"/>
      <c r="I51" s="266"/>
      <c r="J51" s="269"/>
      <c r="K51" s="270"/>
      <c r="L51" s="201"/>
      <c r="M51" s="201"/>
    </row>
    <row r="52" spans="3:13" ht="18" customHeight="1" x14ac:dyDescent="0.5">
      <c r="C52" s="199"/>
      <c r="D52" s="199"/>
      <c r="E52" s="205"/>
      <c r="F52" s="205"/>
      <c r="G52" s="205"/>
      <c r="H52" s="201"/>
      <c r="I52" s="201"/>
      <c r="J52" s="201"/>
      <c r="K52" s="201"/>
      <c r="L52" s="201"/>
      <c r="M52" s="201"/>
    </row>
    <row r="53" spans="3:13" ht="18" customHeight="1" x14ac:dyDescent="0.5">
      <c r="C53" s="199"/>
      <c r="D53" s="199"/>
      <c r="E53" s="205"/>
      <c r="F53" s="205"/>
      <c r="G53" s="205"/>
      <c r="H53" s="201"/>
      <c r="I53" s="201"/>
      <c r="J53" s="201"/>
      <c r="K53" s="201"/>
      <c r="L53" s="201"/>
      <c r="M53" s="201"/>
    </row>
    <row r="54" spans="3:13" ht="18" customHeight="1" x14ac:dyDescent="0.5">
      <c r="C54" s="199"/>
      <c r="D54" s="199"/>
      <c r="E54" s="205"/>
      <c r="F54" s="205"/>
      <c r="G54" s="205"/>
      <c r="H54" s="201"/>
      <c r="I54" s="201"/>
      <c r="J54" s="201"/>
      <c r="K54" s="201"/>
      <c r="L54" s="201"/>
      <c r="M54" s="201"/>
    </row>
    <row r="55" spans="3:13" ht="18" customHeight="1" x14ac:dyDescent="0.5">
      <c r="C55" s="199"/>
      <c r="D55" s="199"/>
      <c r="E55" s="205"/>
      <c r="F55" s="205"/>
      <c r="G55" s="205"/>
      <c r="H55" s="201"/>
      <c r="I55" s="201"/>
      <c r="J55" s="201"/>
      <c r="K55" s="201"/>
      <c r="L55" s="201"/>
      <c r="M55" s="201"/>
    </row>
    <row r="56" spans="3:13" ht="18" customHeight="1" x14ac:dyDescent="0.5">
      <c r="C56" s="199"/>
      <c r="D56" s="199"/>
      <c r="E56" s="205"/>
      <c r="F56" s="205"/>
      <c r="G56" s="205"/>
      <c r="H56" s="201"/>
      <c r="I56" s="201"/>
      <c r="J56" s="201"/>
      <c r="K56" s="201"/>
      <c r="L56" s="201"/>
      <c r="M56" s="201"/>
    </row>
    <row r="57" spans="3:13" ht="18" customHeight="1" x14ac:dyDescent="0.5">
      <c r="C57" s="199"/>
      <c r="D57" s="199"/>
      <c r="E57" s="205"/>
      <c r="F57" s="205"/>
      <c r="G57" s="205"/>
      <c r="H57" s="201"/>
      <c r="I57" s="201"/>
      <c r="J57" s="201"/>
      <c r="K57" s="201"/>
      <c r="L57" s="201"/>
      <c r="M57" s="201"/>
    </row>
    <row r="58" spans="3:13" ht="18" customHeight="1" x14ac:dyDescent="0.5">
      <c r="C58" s="199"/>
      <c r="D58" s="199"/>
      <c r="E58" s="205"/>
      <c r="F58" s="205"/>
      <c r="G58" s="205"/>
      <c r="H58" s="201"/>
      <c r="I58" s="201"/>
      <c r="J58" s="201"/>
      <c r="K58" s="201"/>
      <c r="L58" s="201"/>
      <c r="M58" s="201"/>
    </row>
    <row r="59" spans="3:13" ht="18" customHeight="1" x14ac:dyDescent="0.5">
      <c r="C59" s="199"/>
      <c r="D59" s="199"/>
      <c r="E59" s="205"/>
      <c r="F59" s="205"/>
      <c r="G59" s="205"/>
      <c r="H59" s="201"/>
      <c r="I59" s="201"/>
      <c r="J59" s="201"/>
      <c r="K59" s="201"/>
      <c r="L59" s="201"/>
      <c r="M59" s="201"/>
    </row>
    <row r="60" spans="3:13" ht="18" customHeight="1" x14ac:dyDescent="0.5">
      <c r="C60" s="199"/>
      <c r="D60" s="199"/>
      <c r="E60" s="205"/>
      <c r="F60" s="205"/>
      <c r="G60" s="205"/>
      <c r="H60" s="201"/>
      <c r="I60" s="201"/>
      <c r="J60" s="201"/>
      <c r="K60" s="201"/>
    </row>
    <row r="61" spans="3:13" ht="18" customHeight="1" x14ac:dyDescent="0.5">
      <c r="C61" s="199"/>
      <c r="D61" s="199"/>
      <c r="E61" s="205"/>
      <c r="F61" s="205"/>
      <c r="G61" s="205"/>
      <c r="H61" s="201"/>
      <c r="I61" s="201"/>
      <c r="J61" s="201"/>
      <c r="K61" s="201"/>
    </row>
    <row r="62" spans="3:13" ht="18" customHeight="1" x14ac:dyDescent="0.5">
      <c r="C62" s="199"/>
      <c r="D62" s="199"/>
      <c r="E62" s="205"/>
      <c r="F62" s="205"/>
      <c r="G62" s="205"/>
      <c r="H62" s="201"/>
      <c r="I62" s="201"/>
      <c r="J62" s="201"/>
      <c r="K62" s="201"/>
    </row>
    <row r="63" spans="3:13" ht="18" customHeight="1" x14ac:dyDescent="0.3">
      <c r="D63" s="219"/>
      <c r="E63" s="220"/>
      <c r="F63" s="220"/>
      <c r="G63" s="220"/>
    </row>
  </sheetData>
  <sheetProtection selectLockedCells="1"/>
  <mergeCells count="63">
    <mergeCell ref="I18:I21"/>
    <mergeCell ref="J12:K12"/>
    <mergeCell ref="J13:K13"/>
    <mergeCell ref="J14:K14"/>
    <mergeCell ref="J15:K15"/>
    <mergeCell ref="F17:G17"/>
    <mergeCell ref="F19:G19"/>
    <mergeCell ref="F18:G18"/>
    <mergeCell ref="F20:G20"/>
    <mergeCell ref="F21:G21"/>
    <mergeCell ref="F12:G12"/>
    <mergeCell ref="F13:G13"/>
    <mergeCell ref="F14:G14"/>
    <mergeCell ref="F15:G15"/>
    <mergeCell ref="F16:G16"/>
    <mergeCell ref="E3:K3"/>
    <mergeCell ref="E29:F29"/>
    <mergeCell ref="F30:G30"/>
    <mergeCell ref="F31:G31"/>
    <mergeCell ref="F32:G32"/>
    <mergeCell ref="E9:G9"/>
    <mergeCell ref="I29:K29"/>
    <mergeCell ref="J30:K30"/>
    <mergeCell ref="J31:K31"/>
    <mergeCell ref="J32:K32"/>
    <mergeCell ref="J16:K16"/>
    <mergeCell ref="J17:K17"/>
    <mergeCell ref="I9:J9"/>
    <mergeCell ref="E11:F11"/>
    <mergeCell ref="I11:K11"/>
    <mergeCell ref="J18:K21"/>
    <mergeCell ref="F33:G33"/>
    <mergeCell ref="F34:G34"/>
    <mergeCell ref="F35:G35"/>
    <mergeCell ref="F36:G36"/>
    <mergeCell ref="F37:G37"/>
    <mergeCell ref="F48:G48"/>
    <mergeCell ref="F38:G38"/>
    <mergeCell ref="F39:G39"/>
    <mergeCell ref="E41:F41"/>
    <mergeCell ref="F42:G42"/>
    <mergeCell ref="F43:G43"/>
    <mergeCell ref="F49:G49"/>
    <mergeCell ref="I41:K41"/>
    <mergeCell ref="J42:K42"/>
    <mergeCell ref="J43:K43"/>
    <mergeCell ref="J44:K44"/>
    <mergeCell ref="J45:K45"/>
    <mergeCell ref="J46:K46"/>
    <mergeCell ref="J47:K47"/>
    <mergeCell ref="I48:I51"/>
    <mergeCell ref="J48:K51"/>
    <mergeCell ref="F50:G50"/>
    <mergeCell ref="F51:G51"/>
    <mergeCell ref="F44:G44"/>
    <mergeCell ref="F45:G45"/>
    <mergeCell ref="F46:G46"/>
    <mergeCell ref="F47:G47"/>
    <mergeCell ref="J33:K33"/>
    <mergeCell ref="J34:K34"/>
    <mergeCell ref="J35:K35"/>
    <mergeCell ref="I36:I39"/>
    <mergeCell ref="J36:K39"/>
  </mergeCells>
  <conditionalFormatting sqref="E64:G1048576 E12:E21 E1:G2 E4:G8 I18">
    <cfRule type="cellIs" dxfId="142" priority="44" operator="equal">
      <formula>"✖"</formula>
    </cfRule>
  </conditionalFormatting>
  <conditionalFormatting sqref="E64:G1048576 E12:E21 E1:G2 E4:G8 I18">
    <cfRule type="cellIs" dxfId="141" priority="43" operator="equal">
      <formula>"✔"</formula>
    </cfRule>
  </conditionalFormatting>
  <conditionalFormatting sqref="I12:I17">
    <cfRule type="cellIs" dxfId="140" priority="38" operator="equal">
      <formula>"✖"</formula>
    </cfRule>
  </conditionalFormatting>
  <conditionalFormatting sqref="I12:I17">
    <cfRule type="cellIs" dxfId="139" priority="37" operator="equal">
      <formula>"✔"</formula>
    </cfRule>
  </conditionalFormatting>
  <conditionalFormatting sqref="E22">
    <cfRule type="cellIs" dxfId="138" priority="36" operator="equal">
      <formula>"✖"</formula>
    </cfRule>
  </conditionalFormatting>
  <conditionalFormatting sqref="E22">
    <cfRule type="cellIs" dxfId="137" priority="35" operator="equal">
      <formula>"✔"</formula>
    </cfRule>
  </conditionalFormatting>
  <conditionalFormatting sqref="E23">
    <cfRule type="cellIs" dxfId="136" priority="34" operator="equal">
      <formula>"✖"</formula>
    </cfRule>
  </conditionalFormatting>
  <conditionalFormatting sqref="E23">
    <cfRule type="cellIs" dxfId="135" priority="33" operator="equal">
      <formula>"✔"</formula>
    </cfRule>
  </conditionalFormatting>
  <conditionalFormatting sqref="E24">
    <cfRule type="cellIs" dxfId="134" priority="32" operator="equal">
      <formula>"✖"</formula>
    </cfRule>
  </conditionalFormatting>
  <conditionalFormatting sqref="E24">
    <cfRule type="cellIs" dxfId="133" priority="31" operator="equal">
      <formula>"✔"</formula>
    </cfRule>
  </conditionalFormatting>
  <conditionalFormatting sqref="E25">
    <cfRule type="cellIs" dxfId="132" priority="30" operator="equal">
      <formula>"✖"</formula>
    </cfRule>
  </conditionalFormatting>
  <conditionalFormatting sqref="E25">
    <cfRule type="cellIs" dxfId="131" priority="29" operator="equal">
      <formula>"✔"</formula>
    </cfRule>
  </conditionalFormatting>
  <conditionalFormatting sqref="E26">
    <cfRule type="cellIs" dxfId="130" priority="28" operator="equal">
      <formula>"✖"</formula>
    </cfRule>
  </conditionalFormatting>
  <conditionalFormatting sqref="E26">
    <cfRule type="cellIs" dxfId="129" priority="27" operator="equal">
      <formula>"✔"</formula>
    </cfRule>
  </conditionalFormatting>
  <conditionalFormatting sqref="E27">
    <cfRule type="cellIs" dxfId="128" priority="26" operator="equal">
      <formula>"✖"</formula>
    </cfRule>
  </conditionalFormatting>
  <conditionalFormatting sqref="E27">
    <cfRule type="cellIs" dxfId="127" priority="25" operator="equal">
      <formula>"✔"</formula>
    </cfRule>
  </conditionalFormatting>
  <conditionalFormatting sqref="I22">
    <cfRule type="cellIs" dxfId="126" priority="24" operator="equal">
      <formula>"✖"</formula>
    </cfRule>
  </conditionalFormatting>
  <conditionalFormatting sqref="I22">
    <cfRule type="cellIs" dxfId="125" priority="23" operator="equal">
      <formula>"✔"</formula>
    </cfRule>
  </conditionalFormatting>
  <conditionalFormatting sqref="I23">
    <cfRule type="cellIs" dxfId="124" priority="22" operator="equal">
      <formula>"✖"</formula>
    </cfRule>
  </conditionalFormatting>
  <conditionalFormatting sqref="I23">
    <cfRule type="cellIs" dxfId="123" priority="21" operator="equal">
      <formula>"✔"</formula>
    </cfRule>
  </conditionalFormatting>
  <conditionalFormatting sqref="I24">
    <cfRule type="cellIs" dxfId="122" priority="20" operator="equal">
      <formula>"✖"</formula>
    </cfRule>
  </conditionalFormatting>
  <conditionalFormatting sqref="I24">
    <cfRule type="cellIs" dxfId="121" priority="19" operator="equal">
      <formula>"✔"</formula>
    </cfRule>
  </conditionalFormatting>
  <conditionalFormatting sqref="I25">
    <cfRule type="cellIs" dxfId="120" priority="18" operator="equal">
      <formula>"✖"</formula>
    </cfRule>
  </conditionalFormatting>
  <conditionalFormatting sqref="I25">
    <cfRule type="cellIs" dxfId="119" priority="17" operator="equal">
      <formula>"✔"</formula>
    </cfRule>
  </conditionalFormatting>
  <conditionalFormatting sqref="I26">
    <cfRule type="cellIs" dxfId="118" priority="16" operator="equal">
      <formula>"✖"</formula>
    </cfRule>
  </conditionalFormatting>
  <conditionalFormatting sqref="I26">
    <cfRule type="cellIs" dxfId="117" priority="15" operator="equal">
      <formula>"✔"</formula>
    </cfRule>
  </conditionalFormatting>
  <conditionalFormatting sqref="I27">
    <cfRule type="cellIs" dxfId="116" priority="14" operator="equal">
      <formula>"✖"</formula>
    </cfRule>
  </conditionalFormatting>
  <conditionalFormatting sqref="I27">
    <cfRule type="cellIs" dxfId="115" priority="13" operator="equal">
      <formula>"✔"</formula>
    </cfRule>
  </conditionalFormatting>
  <conditionalFormatting sqref="E30:E39">
    <cfRule type="cellIs" dxfId="114" priority="12" operator="equal">
      <formula>"✖"</formula>
    </cfRule>
  </conditionalFormatting>
  <conditionalFormatting sqref="E30:E39">
    <cfRule type="cellIs" dxfId="113" priority="11" operator="equal">
      <formula>"✔"</formula>
    </cfRule>
  </conditionalFormatting>
  <conditionalFormatting sqref="E42:E51">
    <cfRule type="cellIs" dxfId="112" priority="10" operator="equal">
      <formula>"✖"</formula>
    </cfRule>
  </conditionalFormatting>
  <conditionalFormatting sqref="E42:E51">
    <cfRule type="cellIs" dxfId="111" priority="9" operator="equal">
      <formula>"✔"</formula>
    </cfRule>
  </conditionalFormatting>
  <conditionalFormatting sqref="I36">
    <cfRule type="cellIs" dxfId="110" priority="8" operator="equal">
      <formula>"✖"</formula>
    </cfRule>
  </conditionalFormatting>
  <conditionalFormatting sqref="I36">
    <cfRule type="cellIs" dxfId="109" priority="7" operator="equal">
      <formula>"✔"</formula>
    </cfRule>
  </conditionalFormatting>
  <conditionalFormatting sqref="I30:I35">
    <cfRule type="cellIs" dxfId="108" priority="6" operator="equal">
      <formula>"✖"</formula>
    </cfRule>
  </conditionalFormatting>
  <conditionalFormatting sqref="I30:I35">
    <cfRule type="cellIs" dxfId="107" priority="5" operator="equal">
      <formula>"✔"</formula>
    </cfRule>
  </conditionalFormatting>
  <conditionalFormatting sqref="I48">
    <cfRule type="cellIs" dxfId="106" priority="4" operator="equal">
      <formula>"✖"</formula>
    </cfRule>
  </conditionalFormatting>
  <conditionalFormatting sqref="I48">
    <cfRule type="cellIs" dxfId="105" priority="3" operator="equal">
      <formula>"✔"</formula>
    </cfRule>
  </conditionalFormatting>
  <conditionalFormatting sqref="I42:I47">
    <cfRule type="cellIs" dxfId="104" priority="2" operator="equal">
      <formula>"✖"</formula>
    </cfRule>
  </conditionalFormatting>
  <conditionalFormatting sqref="I42:I47">
    <cfRule type="cellIs" dxfId="103" priority="1" operator="equal">
      <formula>"✔"</formula>
    </cfRule>
  </conditionalFormatting>
  <dataValidations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E77EBEE4-CB61-4A30-9235-84F8D3FC38A6}"/>
  </dataValidations>
  <pageMargins left="0.7" right="0.7" top="0.75" bottom="0.75" header="0.3" footer="0.3"/>
  <pageSetup scale="56"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0A53D-4AE0-4ED5-81BD-D86C5396DA93}">
  <sheetPr codeName="Sheet11">
    <tabColor rgb="FF00B050"/>
  </sheetPr>
  <dimension ref="C1:L60"/>
  <sheetViews>
    <sheetView showGridLines="0" zoomScaleNormal="100" workbookViewId="0">
      <selection activeCell="E7" sqref="E7:F7"/>
    </sheetView>
  </sheetViews>
  <sheetFormatPr defaultColWidth="9.1796875" defaultRowHeight="18" customHeight="1" x14ac:dyDescent="0.35"/>
  <cols>
    <col min="1" max="3" width="9.1796875" style="197"/>
    <col min="4" max="4" width="6.7265625" style="197" customWidth="1"/>
    <col min="5" max="5" width="42.26953125" style="221" customWidth="1"/>
    <col min="6" max="6" width="28.7265625" style="221" customWidth="1"/>
    <col min="7" max="7" width="20.54296875" style="197" customWidth="1"/>
    <col min="8" max="8" width="32.26953125" style="197" customWidth="1"/>
    <col min="9" max="9" width="42.26953125" style="197" customWidth="1"/>
    <col min="10" max="10" width="26.54296875" style="197" customWidth="1"/>
    <col min="11" max="11" width="19" style="197" customWidth="1"/>
    <col min="12" max="16384" width="9.1796875" style="197"/>
  </cols>
  <sheetData>
    <row r="1" spans="3:12" ht="18" customHeight="1" x14ac:dyDescent="0.35">
      <c r="E1" s="198"/>
      <c r="F1" s="198"/>
    </row>
    <row r="2" spans="3:12" ht="18" customHeight="1" x14ac:dyDescent="0.5">
      <c r="C2" s="199"/>
      <c r="D2" s="199"/>
      <c r="E2" s="200"/>
      <c r="F2" s="200"/>
      <c r="G2" s="201"/>
      <c r="H2" s="201"/>
      <c r="I2" s="201"/>
      <c r="J2" s="201"/>
      <c r="K2" s="201"/>
      <c r="L2" s="201"/>
    </row>
    <row r="3" spans="3:12" ht="39.75" customHeight="1" x14ac:dyDescent="0.5">
      <c r="C3" s="199"/>
      <c r="D3" s="199"/>
      <c r="E3" s="288" t="s">
        <v>87</v>
      </c>
      <c r="F3" s="288"/>
      <c r="G3" s="288"/>
      <c r="H3" s="288"/>
      <c r="I3" s="288"/>
      <c r="J3" s="288"/>
      <c r="K3" s="201"/>
      <c r="L3" s="201"/>
    </row>
    <row r="4" spans="3:12" ht="18" customHeight="1" x14ac:dyDescent="0.5">
      <c r="C4" s="199"/>
      <c r="D4" s="199"/>
      <c r="E4" s="200"/>
      <c r="F4" s="200"/>
      <c r="G4" s="201"/>
      <c r="H4" s="201"/>
      <c r="I4" s="201"/>
      <c r="J4" s="201"/>
      <c r="K4" s="201"/>
      <c r="L4" s="201"/>
    </row>
    <row r="5" spans="3:12" ht="39.75" customHeight="1" x14ac:dyDescent="0.5">
      <c r="C5" s="199"/>
      <c r="D5" s="199"/>
      <c r="E5" s="295" t="s">
        <v>88</v>
      </c>
      <c r="F5" s="295"/>
      <c r="G5" s="295"/>
      <c r="H5" s="295"/>
      <c r="I5" s="295"/>
      <c r="J5" s="201"/>
      <c r="K5" s="201"/>
      <c r="L5" s="201"/>
    </row>
    <row r="6" spans="3:12" ht="18" customHeight="1" x14ac:dyDescent="0.5">
      <c r="C6" s="199"/>
      <c r="D6" s="199"/>
      <c r="E6" s="286" t="s">
        <v>89</v>
      </c>
      <c r="F6" s="287"/>
      <c r="G6" s="280" t="s">
        <v>90</v>
      </c>
      <c r="H6" s="281"/>
      <c r="I6" s="282"/>
      <c r="J6" s="201"/>
      <c r="K6" s="201"/>
      <c r="L6" s="201"/>
    </row>
    <row r="7" spans="3:12" ht="18" customHeight="1" x14ac:dyDescent="0.5">
      <c r="C7" s="199"/>
      <c r="D7" s="199"/>
      <c r="E7" s="286" t="s">
        <v>1026</v>
      </c>
      <c r="F7" s="287"/>
      <c r="G7" s="280" t="s">
        <v>91</v>
      </c>
      <c r="H7" s="281"/>
      <c r="I7" s="282"/>
      <c r="J7" s="201"/>
      <c r="K7" s="201"/>
      <c r="L7" s="201"/>
    </row>
    <row r="8" spans="3:12" ht="18" customHeight="1" x14ac:dyDescent="0.5">
      <c r="C8" s="199"/>
      <c r="D8" s="199"/>
      <c r="E8" s="286" t="s">
        <v>92</v>
      </c>
      <c r="F8" s="287"/>
      <c r="G8" s="283" t="s">
        <v>93</v>
      </c>
      <c r="H8" s="284"/>
      <c r="I8" s="285"/>
      <c r="J8" s="201"/>
      <c r="K8" s="201"/>
      <c r="L8" s="201"/>
    </row>
    <row r="9" spans="3:12" ht="18" customHeight="1" x14ac:dyDescent="0.5">
      <c r="C9" s="199"/>
      <c r="D9" s="199"/>
      <c r="E9" s="289" t="s">
        <v>94</v>
      </c>
      <c r="F9" s="290"/>
      <c r="G9" s="222"/>
      <c r="H9" s="222" t="s">
        <v>95</v>
      </c>
      <c r="I9" s="222" t="s">
        <v>96</v>
      </c>
      <c r="J9" s="201"/>
      <c r="K9" s="201"/>
      <c r="L9" s="201"/>
    </row>
    <row r="10" spans="3:12" ht="18" customHeight="1" x14ac:dyDescent="0.5">
      <c r="C10" s="199"/>
      <c r="D10" s="199"/>
      <c r="E10" s="291"/>
      <c r="F10" s="292"/>
      <c r="G10" s="223" t="s">
        <v>97</v>
      </c>
      <c r="H10" s="224" t="s">
        <v>98</v>
      </c>
      <c r="I10" s="224" t="s">
        <v>98</v>
      </c>
      <c r="J10" s="201"/>
      <c r="K10" s="201"/>
      <c r="L10" s="201"/>
    </row>
    <row r="11" spans="3:12" ht="18" customHeight="1" x14ac:dyDescent="0.5">
      <c r="C11" s="199"/>
      <c r="D11" s="199"/>
      <c r="E11" s="291"/>
      <c r="F11" s="292"/>
      <c r="G11" s="223" t="s">
        <v>99</v>
      </c>
      <c r="H11" s="224" t="s">
        <v>98</v>
      </c>
      <c r="I11" s="224" t="s">
        <v>98</v>
      </c>
      <c r="J11" s="201"/>
      <c r="K11" s="201"/>
      <c r="L11" s="201"/>
    </row>
    <row r="12" spans="3:12" ht="18" customHeight="1" x14ac:dyDescent="0.5">
      <c r="C12" s="199"/>
      <c r="D12" s="199"/>
      <c r="E12" s="225"/>
      <c r="F12" s="226"/>
      <c r="G12" s="223" t="s">
        <v>100</v>
      </c>
      <c r="H12" s="224" t="s">
        <v>98</v>
      </c>
      <c r="I12" s="224" t="s">
        <v>98</v>
      </c>
      <c r="J12" s="201"/>
      <c r="K12" s="201"/>
      <c r="L12" s="201"/>
    </row>
    <row r="13" spans="3:12" ht="18" customHeight="1" x14ac:dyDescent="0.5">
      <c r="C13" s="199"/>
      <c r="D13" s="199"/>
      <c r="E13" s="289" t="s">
        <v>1025</v>
      </c>
      <c r="F13" s="290"/>
      <c r="G13" s="222"/>
      <c r="H13" s="222" t="s">
        <v>95</v>
      </c>
      <c r="I13" s="222" t="s">
        <v>96</v>
      </c>
      <c r="J13" s="201"/>
      <c r="K13" s="201"/>
      <c r="L13" s="201"/>
    </row>
    <row r="14" spans="3:12" ht="18" customHeight="1" x14ac:dyDescent="0.5">
      <c r="C14" s="199"/>
      <c r="D14" s="199"/>
      <c r="E14" s="291"/>
      <c r="F14" s="292"/>
      <c r="G14" s="223" t="s">
        <v>97</v>
      </c>
      <c r="H14" s="224" t="s">
        <v>98</v>
      </c>
      <c r="I14" s="224" t="s">
        <v>98</v>
      </c>
      <c r="J14" s="201"/>
      <c r="K14" s="201"/>
      <c r="L14" s="201"/>
    </row>
    <row r="15" spans="3:12" ht="18" customHeight="1" x14ac:dyDescent="0.5">
      <c r="C15" s="199"/>
      <c r="D15" s="199"/>
      <c r="E15" s="291"/>
      <c r="F15" s="292"/>
      <c r="G15" s="223" t="s">
        <v>99</v>
      </c>
      <c r="H15" s="224" t="s">
        <v>98</v>
      </c>
      <c r="I15" s="224" t="s">
        <v>98</v>
      </c>
      <c r="J15" s="201"/>
      <c r="K15" s="201"/>
      <c r="L15" s="201"/>
    </row>
    <row r="16" spans="3:12" ht="18" customHeight="1" x14ac:dyDescent="0.5">
      <c r="C16" s="199"/>
      <c r="D16" s="199"/>
      <c r="E16" s="293"/>
      <c r="F16" s="294"/>
      <c r="G16" s="223" t="s">
        <v>100</v>
      </c>
      <c r="H16" s="224" t="s">
        <v>98</v>
      </c>
      <c r="I16" s="224" t="s">
        <v>98</v>
      </c>
      <c r="J16" s="201"/>
      <c r="K16" s="201"/>
      <c r="L16" s="201"/>
    </row>
    <row r="17" spans="3:12" ht="18" customHeight="1" x14ac:dyDescent="0.5">
      <c r="C17" s="199"/>
      <c r="D17" s="199"/>
      <c r="E17" s="200"/>
      <c r="F17" s="200"/>
      <c r="G17" s="201"/>
      <c r="H17" s="201"/>
      <c r="I17" s="201"/>
      <c r="J17" s="201"/>
      <c r="K17" s="201"/>
      <c r="L17" s="201"/>
    </row>
    <row r="18" spans="3:12" ht="18" customHeight="1" x14ac:dyDescent="0.5">
      <c r="C18" s="199"/>
      <c r="D18" s="199"/>
      <c r="E18" s="200"/>
      <c r="F18" s="200"/>
      <c r="G18" s="201"/>
      <c r="H18" s="201"/>
      <c r="I18" s="201"/>
      <c r="J18" s="201"/>
      <c r="K18" s="201"/>
      <c r="L18" s="201"/>
    </row>
    <row r="19" spans="3:12" ht="18" customHeight="1" x14ac:dyDescent="0.5">
      <c r="C19" s="199"/>
      <c r="D19" s="199"/>
      <c r="E19" s="200"/>
      <c r="F19" s="200"/>
      <c r="G19" s="201"/>
      <c r="H19" s="201"/>
      <c r="I19" s="201"/>
      <c r="J19" s="201"/>
      <c r="K19" s="201"/>
      <c r="L19" s="201"/>
    </row>
    <row r="20" spans="3:12" ht="3.75" customHeight="1" x14ac:dyDescent="0.5">
      <c r="C20" s="199"/>
      <c r="D20" s="199"/>
      <c r="E20" s="200"/>
      <c r="F20" s="200"/>
      <c r="G20" s="201"/>
      <c r="H20" s="201"/>
      <c r="I20" s="201"/>
      <c r="J20" s="201"/>
      <c r="K20" s="201"/>
      <c r="L20" s="201"/>
    </row>
    <row r="21" spans="3:12" ht="18" customHeight="1" x14ac:dyDescent="0.5">
      <c r="C21" s="199"/>
      <c r="D21" s="199"/>
      <c r="E21" s="279" t="s">
        <v>101</v>
      </c>
      <c r="F21" s="279"/>
      <c r="G21" s="202"/>
      <c r="H21" s="201"/>
      <c r="I21" s="271" t="s">
        <v>102</v>
      </c>
      <c r="J21" s="271"/>
      <c r="K21" s="203"/>
      <c r="L21" s="201"/>
    </row>
    <row r="22" spans="3:12" ht="18" customHeight="1" thickBot="1" x14ac:dyDescent="0.55000000000000004">
      <c r="C22" s="199"/>
      <c r="D22" s="199"/>
      <c r="E22" s="204" t="s">
        <v>103</v>
      </c>
      <c r="F22" s="205"/>
      <c r="G22" s="205"/>
      <c r="H22" s="201"/>
      <c r="I22" s="204" t="s">
        <v>103</v>
      </c>
      <c r="J22" s="201"/>
      <c r="K22" s="201"/>
      <c r="L22" s="201"/>
    </row>
    <row r="23" spans="3:12" ht="18" customHeight="1" thickBot="1" x14ac:dyDescent="0.55000000000000004">
      <c r="C23" s="199"/>
      <c r="D23" s="199"/>
      <c r="E23" s="274" t="s">
        <v>67</v>
      </c>
      <c r="F23" s="275"/>
      <c r="G23" s="202"/>
      <c r="H23" s="201"/>
      <c r="I23" s="271" t="s">
        <v>68</v>
      </c>
      <c r="J23" s="271"/>
      <c r="K23" s="271"/>
      <c r="L23" s="201"/>
    </row>
    <row r="24" spans="3:12" ht="18" customHeight="1" x14ac:dyDescent="0.5">
      <c r="C24" s="199"/>
      <c r="D24" s="199"/>
      <c r="E24" s="206" t="s">
        <v>69</v>
      </c>
      <c r="F24" s="276"/>
      <c r="G24" s="277"/>
      <c r="H24" s="201"/>
      <c r="I24" s="206" t="s">
        <v>69</v>
      </c>
      <c r="J24" s="262"/>
      <c r="K24" s="263"/>
      <c r="L24" s="201"/>
    </row>
    <row r="25" spans="3:12" ht="18" customHeight="1" x14ac:dyDescent="0.5">
      <c r="C25" s="199"/>
      <c r="D25" s="199"/>
      <c r="E25" s="207" t="s">
        <v>70</v>
      </c>
      <c r="F25" s="272"/>
      <c r="G25" s="273"/>
      <c r="H25" s="201"/>
      <c r="I25" s="208" t="s">
        <v>71</v>
      </c>
      <c r="J25" s="262"/>
      <c r="K25" s="263"/>
      <c r="L25" s="201"/>
    </row>
    <row r="26" spans="3:12" ht="18" customHeight="1" x14ac:dyDescent="0.5">
      <c r="C26" s="199"/>
      <c r="D26" s="199"/>
      <c r="E26" s="209" t="s">
        <v>72</v>
      </c>
      <c r="F26" s="272"/>
      <c r="G26" s="273"/>
      <c r="H26" s="201"/>
      <c r="I26" s="208" t="s">
        <v>73</v>
      </c>
      <c r="J26" s="262" t="s">
        <v>74</v>
      </c>
      <c r="K26" s="263"/>
      <c r="L26" s="201"/>
    </row>
    <row r="27" spans="3:12" ht="18" customHeight="1" x14ac:dyDescent="0.5">
      <c r="C27" s="199"/>
      <c r="D27" s="199"/>
      <c r="E27" s="209" t="s">
        <v>75</v>
      </c>
      <c r="F27" s="272"/>
      <c r="G27" s="273"/>
      <c r="H27" s="201"/>
      <c r="I27" s="208" t="s">
        <v>76</v>
      </c>
      <c r="J27" s="262"/>
      <c r="K27" s="263"/>
      <c r="L27" s="201"/>
    </row>
    <row r="28" spans="3:12" ht="18" customHeight="1" x14ac:dyDescent="0.5">
      <c r="C28" s="199"/>
      <c r="D28" s="199"/>
      <c r="E28" s="208" t="s">
        <v>71</v>
      </c>
      <c r="F28" s="262"/>
      <c r="G28" s="263"/>
      <c r="H28" s="201"/>
      <c r="I28" s="208" t="s">
        <v>77</v>
      </c>
      <c r="J28" s="262" t="s">
        <v>74</v>
      </c>
      <c r="K28" s="263"/>
      <c r="L28" s="201"/>
    </row>
    <row r="29" spans="3:12" ht="18" customHeight="1" x14ac:dyDescent="0.5">
      <c r="C29" s="199"/>
      <c r="D29" s="199"/>
      <c r="E29" s="208" t="s">
        <v>73</v>
      </c>
      <c r="F29" s="262"/>
      <c r="G29" s="263"/>
      <c r="H29" s="201"/>
      <c r="I29" s="208" t="s">
        <v>78</v>
      </c>
      <c r="J29" s="262" t="s">
        <v>74</v>
      </c>
      <c r="K29" s="263"/>
      <c r="L29" s="201"/>
    </row>
    <row r="30" spans="3:12" ht="18" customHeight="1" x14ac:dyDescent="0.5">
      <c r="C30" s="199"/>
      <c r="D30" s="199"/>
      <c r="E30" s="208" t="s">
        <v>76</v>
      </c>
      <c r="F30" s="262"/>
      <c r="G30" s="263"/>
      <c r="H30" s="201"/>
      <c r="I30" s="264" t="s">
        <v>79</v>
      </c>
      <c r="J30" s="267"/>
      <c r="K30" s="268"/>
      <c r="L30" s="201"/>
    </row>
    <row r="31" spans="3:12" ht="18" customHeight="1" x14ac:dyDescent="0.5">
      <c r="C31" s="199"/>
      <c r="D31" s="199"/>
      <c r="E31" s="208" t="s">
        <v>77</v>
      </c>
      <c r="F31" s="262"/>
      <c r="G31" s="263"/>
      <c r="H31" s="201"/>
      <c r="I31" s="265"/>
      <c r="J31" s="269"/>
      <c r="K31" s="270"/>
      <c r="L31" s="201"/>
    </row>
    <row r="32" spans="3:12" ht="18" customHeight="1" x14ac:dyDescent="0.5">
      <c r="C32" s="199"/>
      <c r="D32" s="199"/>
      <c r="E32" s="208" t="s">
        <v>78</v>
      </c>
      <c r="F32" s="262"/>
      <c r="G32" s="263"/>
      <c r="H32" s="201"/>
      <c r="I32" s="265"/>
      <c r="J32" s="269"/>
      <c r="K32" s="270"/>
      <c r="L32" s="201"/>
    </row>
    <row r="33" spans="3:12" ht="51" customHeight="1" thickBot="1" x14ac:dyDescent="0.55000000000000004">
      <c r="C33" s="199"/>
      <c r="D33" s="199"/>
      <c r="E33" s="210" t="s">
        <v>79</v>
      </c>
      <c r="F33" s="262"/>
      <c r="G33" s="263"/>
      <c r="H33" s="201"/>
      <c r="I33" s="266"/>
      <c r="J33" s="269"/>
      <c r="K33" s="270"/>
      <c r="L33" s="201"/>
    </row>
    <row r="34" spans="3:12" ht="18" customHeight="1" thickBot="1" x14ac:dyDescent="0.55000000000000004">
      <c r="C34" s="199"/>
      <c r="D34" s="199"/>
      <c r="E34" s="211" t="s">
        <v>80</v>
      </c>
      <c r="F34" s="212" t="s">
        <v>104</v>
      </c>
      <c r="G34" s="212" t="s">
        <v>82</v>
      </c>
      <c r="H34" s="201"/>
      <c r="I34" s="213" t="s">
        <v>80</v>
      </c>
      <c r="J34" s="214" t="s">
        <v>104</v>
      </c>
      <c r="K34" s="214" t="s">
        <v>82</v>
      </c>
      <c r="L34" s="201"/>
    </row>
    <row r="35" spans="3:12" ht="18" customHeight="1" x14ac:dyDescent="0.5">
      <c r="C35" s="199"/>
      <c r="D35" s="199"/>
      <c r="E35" s="208">
        <v>1</v>
      </c>
      <c r="F35" s="215"/>
      <c r="G35" s="215"/>
      <c r="H35" s="201"/>
      <c r="I35" s="208">
        <v>1</v>
      </c>
      <c r="J35" s="215"/>
      <c r="K35" s="215"/>
      <c r="L35" s="201"/>
    </row>
    <row r="36" spans="3:12" ht="18" customHeight="1" x14ac:dyDescent="0.5">
      <c r="C36" s="199"/>
      <c r="D36" s="199"/>
      <c r="E36" s="208">
        <v>2</v>
      </c>
      <c r="F36" s="216"/>
      <c r="G36" s="216"/>
      <c r="H36" s="201"/>
      <c r="I36" s="208">
        <v>2</v>
      </c>
      <c r="J36" s="216"/>
      <c r="K36" s="216"/>
      <c r="L36" s="201"/>
    </row>
    <row r="37" spans="3:12" ht="18" customHeight="1" x14ac:dyDescent="0.5">
      <c r="C37" s="199"/>
      <c r="D37" s="199"/>
      <c r="E37" s="208">
        <v>3</v>
      </c>
      <c r="F37" s="216"/>
      <c r="G37" s="216"/>
      <c r="H37" s="201"/>
      <c r="I37" s="208">
        <v>3</v>
      </c>
      <c r="J37" s="216"/>
      <c r="K37" s="216"/>
      <c r="L37" s="201"/>
    </row>
    <row r="38" spans="3:12" ht="18" customHeight="1" x14ac:dyDescent="0.5">
      <c r="C38" s="199"/>
      <c r="D38" s="199"/>
      <c r="E38" s="208">
        <v>4</v>
      </c>
      <c r="F38" s="216"/>
      <c r="G38" s="216"/>
      <c r="H38" s="201"/>
      <c r="I38" s="208">
        <v>4</v>
      </c>
      <c r="J38" s="216"/>
      <c r="K38" s="216"/>
      <c r="L38" s="201"/>
    </row>
    <row r="39" spans="3:12" ht="18" customHeight="1" thickBot="1" x14ac:dyDescent="0.55000000000000004">
      <c r="C39" s="199"/>
      <c r="D39" s="199"/>
      <c r="E39" s="217">
        <v>5</v>
      </c>
      <c r="F39" s="218"/>
      <c r="G39" s="218"/>
      <c r="H39" s="201"/>
      <c r="I39" s="217">
        <v>5</v>
      </c>
      <c r="J39" s="218"/>
      <c r="K39" s="218"/>
      <c r="L39" s="201"/>
    </row>
    <row r="40" spans="3:12" ht="18" customHeight="1" x14ac:dyDescent="0.5">
      <c r="C40" s="199"/>
      <c r="D40" s="199"/>
      <c r="E40" s="205"/>
      <c r="F40" s="205"/>
      <c r="G40" s="201"/>
      <c r="H40" s="201"/>
      <c r="I40" s="201"/>
      <c r="J40" s="201"/>
      <c r="K40" s="201"/>
      <c r="L40" s="201"/>
    </row>
    <row r="41" spans="3:12" ht="18" customHeight="1" x14ac:dyDescent="0.5">
      <c r="C41" s="199"/>
      <c r="D41" s="199"/>
      <c r="E41" s="205"/>
      <c r="F41" s="205"/>
      <c r="G41" s="201"/>
      <c r="H41" s="201"/>
      <c r="I41" s="201"/>
      <c r="J41" s="201"/>
      <c r="K41" s="201"/>
      <c r="L41" s="201"/>
    </row>
    <row r="42" spans="3:12" ht="18" customHeight="1" x14ac:dyDescent="0.5">
      <c r="C42" s="199"/>
      <c r="D42" s="199"/>
      <c r="E42" s="205"/>
      <c r="F42" s="205"/>
      <c r="G42" s="201"/>
      <c r="H42" s="201"/>
      <c r="I42" s="201"/>
      <c r="J42" s="201"/>
      <c r="K42" s="201"/>
      <c r="L42" s="201"/>
    </row>
    <row r="43" spans="3:12" ht="18" customHeight="1" x14ac:dyDescent="0.5">
      <c r="C43" s="199"/>
      <c r="D43" s="199"/>
      <c r="E43" s="205"/>
      <c r="F43" s="205"/>
      <c r="G43" s="201"/>
      <c r="H43" s="201"/>
      <c r="I43" s="201"/>
      <c r="J43" s="201"/>
      <c r="K43" s="201"/>
      <c r="L43" s="201"/>
    </row>
    <row r="44" spans="3:12" ht="18" customHeight="1" x14ac:dyDescent="0.5">
      <c r="C44" s="199"/>
      <c r="D44" s="199"/>
      <c r="E44" s="205"/>
      <c r="F44" s="205"/>
      <c r="G44" s="201"/>
      <c r="H44" s="201"/>
      <c r="I44" s="201"/>
      <c r="J44" s="201"/>
      <c r="K44" s="201"/>
      <c r="L44" s="201"/>
    </row>
    <row r="45" spans="3:12" ht="18" customHeight="1" x14ac:dyDescent="0.5">
      <c r="C45" s="199"/>
      <c r="D45" s="199"/>
      <c r="E45" s="205"/>
      <c r="F45" s="205"/>
      <c r="G45" s="201"/>
      <c r="H45" s="201"/>
      <c r="I45" s="201"/>
      <c r="J45" s="201"/>
      <c r="K45" s="201"/>
      <c r="L45" s="201"/>
    </row>
    <row r="46" spans="3:12" ht="18" customHeight="1" x14ac:dyDescent="0.5">
      <c r="C46" s="199"/>
      <c r="D46" s="199"/>
      <c r="E46" s="205"/>
      <c r="F46" s="205"/>
      <c r="G46" s="201"/>
      <c r="H46" s="201"/>
      <c r="I46" s="201"/>
      <c r="J46" s="201"/>
      <c r="K46" s="201"/>
      <c r="L46" s="201"/>
    </row>
    <row r="47" spans="3:12" ht="18" customHeight="1" x14ac:dyDescent="0.5">
      <c r="C47" s="199"/>
      <c r="D47" s="199"/>
      <c r="E47" s="205"/>
      <c r="F47" s="205"/>
      <c r="G47" s="201"/>
      <c r="H47" s="201"/>
      <c r="I47" s="201"/>
      <c r="J47" s="201"/>
      <c r="K47" s="201"/>
      <c r="L47" s="201"/>
    </row>
    <row r="48" spans="3:12" ht="18" customHeight="1" x14ac:dyDescent="0.5">
      <c r="C48" s="199"/>
      <c r="D48" s="199"/>
      <c r="E48" s="205"/>
      <c r="F48" s="205"/>
      <c r="G48" s="201"/>
      <c r="H48" s="201"/>
      <c r="I48" s="201"/>
      <c r="J48" s="201"/>
      <c r="K48" s="201"/>
      <c r="L48" s="201"/>
    </row>
    <row r="49" spans="3:12" ht="18" customHeight="1" x14ac:dyDescent="0.5">
      <c r="C49" s="199"/>
      <c r="D49" s="199"/>
      <c r="E49" s="205"/>
      <c r="F49" s="205"/>
      <c r="G49" s="201"/>
      <c r="H49" s="201"/>
      <c r="I49" s="201"/>
      <c r="J49" s="201"/>
      <c r="K49" s="201"/>
      <c r="L49" s="201"/>
    </row>
    <row r="50" spans="3:12" ht="18" customHeight="1" x14ac:dyDescent="0.5">
      <c r="C50" s="199"/>
      <c r="D50" s="199"/>
      <c r="E50" s="205"/>
      <c r="F50" s="205"/>
      <c r="G50" s="201"/>
      <c r="H50" s="201"/>
      <c r="I50" s="201"/>
      <c r="J50" s="201"/>
      <c r="K50" s="201"/>
      <c r="L50" s="201"/>
    </row>
    <row r="51" spans="3:12" ht="18" customHeight="1" x14ac:dyDescent="0.5">
      <c r="C51" s="199"/>
      <c r="D51" s="199"/>
      <c r="E51" s="205"/>
      <c r="F51" s="205"/>
      <c r="G51" s="201"/>
      <c r="H51" s="201"/>
      <c r="I51" s="201"/>
      <c r="J51" s="201"/>
      <c r="K51" s="201"/>
      <c r="L51" s="201"/>
    </row>
    <row r="52" spans="3:12" ht="18" customHeight="1" x14ac:dyDescent="0.5">
      <c r="C52" s="199"/>
      <c r="D52" s="199"/>
      <c r="E52" s="205"/>
      <c r="F52" s="205"/>
      <c r="G52" s="201"/>
      <c r="H52" s="201"/>
      <c r="I52" s="201"/>
      <c r="J52" s="201"/>
      <c r="K52" s="201"/>
      <c r="L52" s="201"/>
    </row>
    <row r="53" spans="3:12" ht="18" customHeight="1" x14ac:dyDescent="0.5">
      <c r="C53" s="199"/>
      <c r="D53" s="199"/>
      <c r="E53" s="205"/>
      <c r="F53" s="205"/>
      <c r="G53" s="201"/>
      <c r="H53" s="201"/>
      <c r="I53" s="201"/>
      <c r="J53" s="201"/>
      <c r="K53" s="201"/>
      <c r="L53" s="201"/>
    </row>
    <row r="54" spans="3:12" ht="18" customHeight="1" x14ac:dyDescent="0.5">
      <c r="C54" s="199"/>
      <c r="D54" s="199"/>
      <c r="E54" s="205"/>
      <c r="F54" s="205"/>
      <c r="G54" s="201"/>
      <c r="H54" s="201"/>
      <c r="I54" s="201"/>
      <c r="J54" s="201"/>
      <c r="K54" s="201"/>
      <c r="L54" s="201"/>
    </row>
    <row r="55" spans="3:12" ht="18" customHeight="1" x14ac:dyDescent="0.5">
      <c r="C55" s="199"/>
      <c r="D55" s="199"/>
      <c r="E55" s="205"/>
      <c r="F55" s="205"/>
      <c r="G55" s="201"/>
      <c r="H55" s="201"/>
      <c r="I55" s="201"/>
      <c r="J55" s="201"/>
      <c r="K55" s="201"/>
      <c r="L55" s="201"/>
    </row>
    <row r="56" spans="3:12" ht="18" customHeight="1" x14ac:dyDescent="0.5">
      <c r="C56" s="199"/>
      <c r="D56" s="199"/>
      <c r="E56" s="205"/>
      <c r="F56" s="205"/>
      <c r="G56" s="201"/>
      <c r="H56" s="201"/>
      <c r="I56" s="201"/>
      <c r="J56" s="201"/>
      <c r="K56" s="201"/>
      <c r="L56" s="201"/>
    </row>
    <row r="57" spans="3:12" ht="18" customHeight="1" x14ac:dyDescent="0.5">
      <c r="C57" s="199"/>
      <c r="D57" s="199"/>
      <c r="E57" s="205"/>
      <c r="F57" s="205"/>
      <c r="G57" s="201"/>
      <c r="H57" s="201"/>
      <c r="I57" s="201"/>
      <c r="J57" s="201"/>
    </row>
    <row r="58" spans="3:12" ht="18" customHeight="1" x14ac:dyDescent="0.5">
      <c r="C58" s="199"/>
      <c r="D58" s="199"/>
      <c r="E58" s="205"/>
      <c r="F58" s="205"/>
      <c r="G58" s="201"/>
      <c r="H58" s="201"/>
      <c r="I58" s="201"/>
      <c r="J58" s="201"/>
    </row>
    <row r="59" spans="3:12" ht="18" customHeight="1" x14ac:dyDescent="0.5">
      <c r="C59" s="199"/>
      <c r="D59" s="199"/>
      <c r="E59" s="205"/>
      <c r="F59" s="205"/>
      <c r="G59" s="201"/>
      <c r="H59" s="201"/>
      <c r="I59" s="201"/>
      <c r="J59" s="201"/>
    </row>
    <row r="60" spans="3:12" ht="18" customHeight="1" x14ac:dyDescent="0.3">
      <c r="D60" s="219"/>
      <c r="E60" s="220"/>
      <c r="F60" s="220"/>
    </row>
  </sheetData>
  <sheetProtection selectLockedCells="1"/>
  <mergeCells count="32">
    <mergeCell ref="J30:K33"/>
    <mergeCell ref="F31:G31"/>
    <mergeCell ref="F32:G32"/>
    <mergeCell ref="F33:G33"/>
    <mergeCell ref="J24:K24"/>
    <mergeCell ref="J25:K25"/>
    <mergeCell ref="J26:K26"/>
    <mergeCell ref="J27:K27"/>
    <mergeCell ref="J28:K28"/>
    <mergeCell ref="I30:I33"/>
    <mergeCell ref="F30:G30"/>
    <mergeCell ref="I21:J21"/>
    <mergeCell ref="I23:K23"/>
    <mergeCell ref="J29:K29"/>
    <mergeCell ref="E3:J3"/>
    <mergeCell ref="E23:F23"/>
    <mergeCell ref="E21:F21"/>
    <mergeCell ref="F24:G24"/>
    <mergeCell ref="F25:G25"/>
    <mergeCell ref="F26:G26"/>
    <mergeCell ref="F27:G27"/>
    <mergeCell ref="F28:G28"/>
    <mergeCell ref="F29:G29"/>
    <mergeCell ref="E6:F6"/>
    <mergeCell ref="E13:F16"/>
    <mergeCell ref="E9:F11"/>
    <mergeCell ref="E5:I5"/>
    <mergeCell ref="G6:I6"/>
    <mergeCell ref="G7:I7"/>
    <mergeCell ref="G8:I8"/>
    <mergeCell ref="E7:F7"/>
    <mergeCell ref="E8:F8"/>
  </mergeCells>
  <conditionalFormatting sqref="E61:F1048576 E1:F2 E4:F4 E17:F20">
    <cfRule type="cellIs" dxfId="102" priority="40" operator="equal">
      <formula>"✖"</formula>
    </cfRule>
  </conditionalFormatting>
  <conditionalFormatting sqref="E61:F1048576 E1:F2 E4:F4 E17:F20">
    <cfRule type="cellIs" dxfId="101" priority="39" operator="equal">
      <formula>"✔"</formula>
    </cfRule>
  </conditionalFormatting>
  <conditionalFormatting sqref="E24:E33">
    <cfRule type="cellIs" dxfId="100" priority="30" operator="equal">
      <formula>"✖"</formula>
    </cfRule>
  </conditionalFormatting>
  <conditionalFormatting sqref="E24:E33">
    <cfRule type="cellIs" dxfId="99" priority="29" operator="equal">
      <formula>"✔"</formula>
    </cfRule>
  </conditionalFormatting>
  <conditionalFormatting sqref="E34">
    <cfRule type="cellIs" dxfId="98" priority="28" operator="equal">
      <formula>"✖"</formula>
    </cfRule>
  </conditionalFormatting>
  <conditionalFormatting sqref="E34">
    <cfRule type="cellIs" dxfId="97" priority="27" operator="equal">
      <formula>"✔"</formula>
    </cfRule>
  </conditionalFormatting>
  <conditionalFormatting sqref="E35">
    <cfRule type="cellIs" dxfId="96" priority="26" operator="equal">
      <formula>"✖"</formula>
    </cfRule>
  </conditionalFormatting>
  <conditionalFormatting sqref="E35">
    <cfRule type="cellIs" dxfId="95" priority="25" operator="equal">
      <formula>"✔"</formula>
    </cfRule>
  </conditionalFormatting>
  <conditionalFormatting sqref="E36">
    <cfRule type="cellIs" dxfId="94" priority="24" operator="equal">
      <formula>"✖"</formula>
    </cfRule>
  </conditionalFormatting>
  <conditionalFormatting sqref="E36">
    <cfRule type="cellIs" dxfId="93" priority="23" operator="equal">
      <formula>"✔"</formula>
    </cfRule>
  </conditionalFormatting>
  <conditionalFormatting sqref="E37">
    <cfRule type="cellIs" dxfId="92" priority="22" operator="equal">
      <formula>"✖"</formula>
    </cfRule>
  </conditionalFormatting>
  <conditionalFormatting sqref="E37">
    <cfRule type="cellIs" dxfId="91" priority="21" operator="equal">
      <formula>"✔"</formula>
    </cfRule>
  </conditionalFormatting>
  <conditionalFormatting sqref="E38">
    <cfRule type="cellIs" dxfId="90" priority="20" operator="equal">
      <formula>"✖"</formula>
    </cfRule>
  </conditionalFormatting>
  <conditionalFormatting sqref="E38">
    <cfRule type="cellIs" dxfId="89" priority="19" operator="equal">
      <formula>"✔"</formula>
    </cfRule>
  </conditionalFormatting>
  <conditionalFormatting sqref="E39">
    <cfRule type="cellIs" dxfId="88" priority="18" operator="equal">
      <formula>"✖"</formula>
    </cfRule>
  </conditionalFormatting>
  <conditionalFormatting sqref="E39">
    <cfRule type="cellIs" dxfId="87" priority="17" operator="equal">
      <formula>"✔"</formula>
    </cfRule>
  </conditionalFormatting>
  <conditionalFormatting sqref="I30">
    <cfRule type="cellIs" dxfId="86" priority="16" operator="equal">
      <formula>"✖"</formula>
    </cfRule>
  </conditionalFormatting>
  <conditionalFormatting sqref="I30">
    <cfRule type="cellIs" dxfId="85" priority="15" operator="equal">
      <formula>"✔"</formula>
    </cfRule>
  </conditionalFormatting>
  <conditionalFormatting sqref="I24:I29">
    <cfRule type="cellIs" dxfId="84" priority="14" operator="equal">
      <formula>"✖"</formula>
    </cfRule>
  </conditionalFormatting>
  <conditionalFormatting sqref="I24:I29">
    <cfRule type="cellIs" dxfId="83" priority="13" operator="equal">
      <formula>"✔"</formula>
    </cfRule>
  </conditionalFormatting>
  <conditionalFormatting sqref="I34">
    <cfRule type="cellIs" dxfId="82" priority="12" operator="equal">
      <formula>"✖"</formula>
    </cfRule>
  </conditionalFormatting>
  <conditionalFormatting sqref="I34">
    <cfRule type="cellIs" dxfId="81" priority="11" operator="equal">
      <formula>"✔"</formula>
    </cfRule>
  </conditionalFormatting>
  <conditionalFormatting sqref="I35">
    <cfRule type="cellIs" dxfId="80" priority="10" operator="equal">
      <formula>"✖"</formula>
    </cfRule>
  </conditionalFormatting>
  <conditionalFormatting sqref="I35">
    <cfRule type="cellIs" dxfId="79" priority="9" operator="equal">
      <formula>"✔"</formula>
    </cfRule>
  </conditionalFormatting>
  <conditionalFormatting sqref="I36">
    <cfRule type="cellIs" dxfId="78" priority="8" operator="equal">
      <formula>"✖"</formula>
    </cfRule>
  </conditionalFormatting>
  <conditionalFormatting sqref="I36">
    <cfRule type="cellIs" dxfId="77" priority="7" operator="equal">
      <formula>"✔"</formula>
    </cfRule>
  </conditionalFormatting>
  <conditionalFormatting sqref="I37">
    <cfRule type="cellIs" dxfId="76" priority="6" operator="equal">
      <formula>"✖"</formula>
    </cfRule>
  </conditionalFormatting>
  <conditionalFormatting sqref="I37">
    <cfRule type="cellIs" dxfId="75" priority="5" operator="equal">
      <formula>"✔"</formula>
    </cfRule>
  </conditionalFormatting>
  <conditionalFormatting sqref="I38">
    <cfRule type="cellIs" dxfId="74" priority="4" operator="equal">
      <formula>"✖"</formula>
    </cfRule>
  </conditionalFormatting>
  <conditionalFormatting sqref="I38">
    <cfRule type="cellIs" dxfId="73" priority="3" operator="equal">
      <formula>"✔"</formula>
    </cfRule>
  </conditionalFormatting>
  <conditionalFormatting sqref="I39">
    <cfRule type="cellIs" dxfId="72" priority="2" operator="equal">
      <formula>"✖"</formula>
    </cfRule>
  </conditionalFormatting>
  <conditionalFormatting sqref="I39">
    <cfRule type="cellIs" dxfId="71" priority="1" operator="equal">
      <formula>"✔"</formula>
    </cfRule>
  </conditionalFormatting>
  <dataValidations disablePrompts="1"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8129D637-34E3-4AB2-8071-4D1270080B87}"/>
  </dataValidations>
  <pageMargins left="0.7" right="0.7" top="0.75" bottom="0.75" header="0.3" footer="0.3"/>
  <pageSetup scale="5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4</xdr:col>
                    <xdr:colOff>1517650</xdr:colOff>
                    <xdr:row>10</xdr:row>
                    <xdr:rowOff>12700</xdr:rowOff>
                  </from>
                  <to>
                    <xdr:col>4</xdr:col>
                    <xdr:colOff>2476500</xdr:colOff>
                    <xdr:row>11</xdr:row>
                    <xdr:rowOff>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4</xdr:col>
                    <xdr:colOff>2470150</xdr:colOff>
                    <xdr:row>10</xdr:row>
                    <xdr:rowOff>12700</xdr:rowOff>
                  </from>
                  <to>
                    <xdr:col>5</xdr:col>
                    <xdr:colOff>609600</xdr:colOff>
                    <xdr:row>11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74B51-6033-4A94-8315-6D0870998200}">
  <sheetPr codeName="Sheet5"/>
  <dimension ref="A1:E285"/>
  <sheetViews>
    <sheetView zoomScaleNormal="100" workbookViewId="0">
      <selection activeCell="F11" sqref="F11"/>
    </sheetView>
  </sheetViews>
  <sheetFormatPr defaultColWidth="12.54296875" defaultRowHeight="15.5" x14ac:dyDescent="0.35"/>
  <cols>
    <col min="1" max="1" width="13.81640625" style="135" customWidth="1"/>
    <col min="2" max="2" width="57" style="136" customWidth="1"/>
    <col min="3" max="3" width="57" style="137" customWidth="1"/>
    <col min="4" max="16384" width="12.54296875" style="79"/>
  </cols>
  <sheetData>
    <row r="1" spans="1:4" ht="39.75" customHeight="1" x14ac:dyDescent="0.35">
      <c r="A1" s="119"/>
      <c r="B1" s="297" t="s">
        <v>105</v>
      </c>
      <c r="C1" s="297"/>
    </row>
    <row r="2" spans="1:4" ht="37.5" customHeight="1" x14ac:dyDescent="0.35">
      <c r="A2" s="120"/>
      <c r="B2" s="298" t="s">
        <v>106</v>
      </c>
      <c r="C2" s="298"/>
    </row>
    <row r="3" spans="1:4" ht="22.5" x14ac:dyDescent="0.35">
      <c r="A3" s="121"/>
      <c r="B3" s="122" t="s">
        <v>107</v>
      </c>
      <c r="C3" s="123" t="s">
        <v>108</v>
      </c>
      <c r="D3" s="121" t="s">
        <v>109</v>
      </c>
    </row>
    <row r="4" spans="1:4" x14ac:dyDescent="0.35">
      <c r="A4" s="120"/>
      <c r="B4" s="124" t="s">
        <v>110</v>
      </c>
      <c r="C4" s="125" t="s">
        <v>111</v>
      </c>
    </row>
    <row r="5" spans="1:4" ht="26" x14ac:dyDescent="0.35">
      <c r="A5" s="120"/>
      <c r="B5" s="126" t="s">
        <v>27</v>
      </c>
      <c r="C5" s="127" t="s">
        <v>29</v>
      </c>
      <c r="D5" s="120" t="s">
        <v>112</v>
      </c>
    </row>
    <row r="6" spans="1:4" ht="25.5" customHeight="1" x14ac:dyDescent="0.35">
      <c r="A6" s="120"/>
      <c r="B6" s="126" t="s">
        <v>113</v>
      </c>
      <c r="C6" s="127" t="s">
        <v>114</v>
      </c>
      <c r="D6" s="120" t="s">
        <v>115</v>
      </c>
    </row>
    <row r="7" spans="1:4" ht="26" x14ac:dyDescent="0.35">
      <c r="A7" s="120"/>
      <c r="B7" s="126"/>
      <c r="C7" s="127" t="s">
        <v>116</v>
      </c>
      <c r="D7" s="120" t="s">
        <v>117</v>
      </c>
    </row>
    <row r="8" spans="1:4" ht="52" x14ac:dyDescent="0.35">
      <c r="A8" s="120"/>
      <c r="B8" s="128" t="s">
        <v>118</v>
      </c>
      <c r="C8" s="127" t="s">
        <v>119</v>
      </c>
      <c r="D8" s="120" t="s">
        <v>120</v>
      </c>
    </row>
    <row r="9" spans="1:4" ht="25.5" customHeight="1" x14ac:dyDescent="0.35">
      <c r="A9" s="120"/>
      <c r="B9" s="126" t="s">
        <v>121</v>
      </c>
      <c r="C9" s="127" t="s">
        <v>122</v>
      </c>
      <c r="D9" s="120" t="s">
        <v>123</v>
      </c>
    </row>
    <row r="10" spans="1:4" ht="39" x14ac:dyDescent="0.35">
      <c r="A10" s="120"/>
      <c r="B10" s="126"/>
      <c r="C10" s="127" t="s">
        <v>124</v>
      </c>
      <c r="D10" s="120" t="s">
        <v>125</v>
      </c>
    </row>
    <row r="11" spans="1:4" ht="25.5" customHeight="1" x14ac:dyDescent="0.35">
      <c r="A11" s="120"/>
      <c r="B11" s="126" t="s">
        <v>126</v>
      </c>
      <c r="C11" s="127" t="s">
        <v>127</v>
      </c>
      <c r="D11" s="120" t="s">
        <v>128</v>
      </c>
    </row>
    <row r="12" spans="1:4" ht="26" x14ac:dyDescent="0.35">
      <c r="A12" s="120"/>
      <c r="B12" s="126"/>
      <c r="C12" s="127" t="s">
        <v>129</v>
      </c>
      <c r="D12" s="120" t="s">
        <v>130</v>
      </c>
    </row>
    <row r="13" spans="1:4" ht="39" x14ac:dyDescent="0.35">
      <c r="A13" s="120"/>
      <c r="B13" s="126"/>
      <c r="C13" s="127" t="s">
        <v>131</v>
      </c>
      <c r="D13" s="120" t="s">
        <v>132</v>
      </c>
    </row>
    <row r="14" spans="1:4" ht="39" x14ac:dyDescent="0.35">
      <c r="A14" s="120"/>
      <c r="B14" s="126"/>
      <c r="C14" s="127" t="s">
        <v>133</v>
      </c>
      <c r="D14" s="120" t="s">
        <v>134</v>
      </c>
    </row>
    <row r="15" spans="1:4" ht="39" x14ac:dyDescent="0.35">
      <c r="A15" s="120"/>
      <c r="B15" s="296" t="s">
        <v>135</v>
      </c>
      <c r="C15" s="127" t="s">
        <v>136</v>
      </c>
      <c r="D15" s="120" t="s">
        <v>137</v>
      </c>
    </row>
    <row r="16" spans="1:4" ht="26" x14ac:dyDescent="0.35">
      <c r="A16" s="120"/>
      <c r="B16" s="296"/>
      <c r="C16" s="127" t="s">
        <v>138</v>
      </c>
      <c r="D16" s="120" t="s">
        <v>139</v>
      </c>
    </row>
    <row r="17" spans="1:4" ht="39" x14ac:dyDescent="0.35">
      <c r="A17" s="120"/>
      <c r="B17" s="126" t="s">
        <v>140</v>
      </c>
      <c r="C17" s="127" t="s">
        <v>141</v>
      </c>
      <c r="D17" s="120" t="s">
        <v>142</v>
      </c>
    </row>
    <row r="18" spans="1:4" ht="15.75" customHeight="1" x14ac:dyDescent="0.35">
      <c r="A18" s="129"/>
      <c r="B18" s="124" t="s">
        <v>143</v>
      </c>
      <c r="C18" s="124" t="s">
        <v>144</v>
      </c>
      <c r="D18" s="120"/>
    </row>
    <row r="19" spans="1:4" x14ac:dyDescent="0.35">
      <c r="A19" s="120"/>
      <c r="B19" s="296" t="s">
        <v>145</v>
      </c>
      <c r="C19" s="127" t="s">
        <v>146</v>
      </c>
      <c r="D19" s="120" t="s">
        <v>147</v>
      </c>
    </row>
    <row r="20" spans="1:4" ht="29.25" customHeight="1" x14ac:dyDescent="0.35">
      <c r="A20" s="120"/>
      <c r="B20" s="296"/>
      <c r="C20" s="127" t="s">
        <v>148</v>
      </c>
      <c r="D20" s="120" t="s">
        <v>149</v>
      </c>
    </row>
    <row r="21" spans="1:4" ht="40.5" customHeight="1" x14ac:dyDescent="0.35">
      <c r="A21" s="120"/>
      <c r="B21" s="299" t="s">
        <v>32</v>
      </c>
      <c r="C21" s="127" t="s">
        <v>150</v>
      </c>
      <c r="D21" s="120" t="s">
        <v>151</v>
      </c>
    </row>
    <row r="22" spans="1:4" ht="52.5" customHeight="1" x14ac:dyDescent="0.35">
      <c r="A22" s="120"/>
      <c r="B22" s="299"/>
      <c r="C22" s="127" t="s">
        <v>152</v>
      </c>
      <c r="D22" s="120" t="s">
        <v>153</v>
      </c>
    </row>
    <row r="23" spans="1:4" ht="26" x14ac:dyDescent="0.35">
      <c r="A23" s="120"/>
      <c r="B23" s="299"/>
      <c r="C23" s="127" t="s">
        <v>154</v>
      </c>
      <c r="D23" s="120" t="s">
        <v>155</v>
      </c>
    </row>
    <row r="24" spans="1:4" ht="42" customHeight="1" x14ac:dyDescent="0.35">
      <c r="A24" s="120"/>
      <c r="B24" s="296" t="s">
        <v>156</v>
      </c>
      <c r="C24" s="127" t="s">
        <v>157</v>
      </c>
      <c r="D24" s="120" t="s">
        <v>158</v>
      </c>
    </row>
    <row r="25" spans="1:4" ht="42" customHeight="1" x14ac:dyDescent="0.35">
      <c r="A25" s="120"/>
      <c r="B25" s="296"/>
      <c r="C25" s="127" t="s">
        <v>159</v>
      </c>
      <c r="D25" s="120" t="s">
        <v>160</v>
      </c>
    </row>
    <row r="26" spans="1:4" ht="65" x14ac:dyDescent="0.35">
      <c r="A26" s="120"/>
      <c r="B26" s="126" t="s">
        <v>161</v>
      </c>
      <c r="C26" s="127" t="s">
        <v>162</v>
      </c>
      <c r="D26" s="120" t="s">
        <v>163</v>
      </c>
    </row>
    <row r="27" spans="1:4" ht="38.25" customHeight="1" x14ac:dyDescent="0.35">
      <c r="A27" s="120"/>
      <c r="B27" s="296" t="s">
        <v>164</v>
      </c>
      <c r="C27" s="127" t="s">
        <v>165</v>
      </c>
      <c r="D27" s="120" t="s">
        <v>166</v>
      </c>
    </row>
    <row r="28" spans="1:4" ht="38.25" customHeight="1" x14ac:dyDescent="0.35">
      <c r="A28" s="120"/>
      <c r="B28" s="296"/>
      <c r="C28" s="127" t="s">
        <v>167</v>
      </c>
      <c r="D28" s="120" t="s">
        <v>168</v>
      </c>
    </row>
    <row r="29" spans="1:4" ht="38.25" customHeight="1" x14ac:dyDescent="0.35">
      <c r="A29" s="120"/>
      <c r="B29" s="296" t="s">
        <v>169</v>
      </c>
      <c r="C29" s="127" t="s">
        <v>170</v>
      </c>
      <c r="D29" s="120" t="s">
        <v>171</v>
      </c>
    </row>
    <row r="30" spans="1:4" ht="38.25" customHeight="1" x14ac:dyDescent="0.35">
      <c r="A30" s="120"/>
      <c r="B30" s="296"/>
      <c r="C30" s="127" t="s">
        <v>172</v>
      </c>
      <c r="D30" s="120" t="s">
        <v>173</v>
      </c>
    </row>
    <row r="31" spans="1:4" ht="52" x14ac:dyDescent="0.35">
      <c r="A31" s="120"/>
      <c r="B31" s="126" t="s">
        <v>174</v>
      </c>
      <c r="C31" s="127" t="s">
        <v>175</v>
      </c>
      <c r="D31" s="120" t="s">
        <v>176</v>
      </c>
    </row>
    <row r="32" spans="1:4" ht="52" x14ac:dyDescent="0.35">
      <c r="A32" s="120"/>
      <c r="B32" s="126" t="s">
        <v>177</v>
      </c>
      <c r="C32" s="127" t="s">
        <v>178</v>
      </c>
      <c r="D32" s="120" t="s">
        <v>179</v>
      </c>
    </row>
    <row r="33" spans="1:4" x14ac:dyDescent="0.35">
      <c r="A33" s="129"/>
      <c r="B33" s="124" t="s">
        <v>180</v>
      </c>
      <c r="C33" s="124" t="s">
        <v>181</v>
      </c>
      <c r="D33" s="120"/>
    </row>
    <row r="34" spans="1:4" x14ac:dyDescent="0.35">
      <c r="A34" s="120"/>
      <c r="B34" s="296" t="s">
        <v>35</v>
      </c>
      <c r="C34" s="127" t="s">
        <v>182</v>
      </c>
      <c r="D34" s="120" t="s">
        <v>183</v>
      </c>
    </row>
    <row r="35" spans="1:4" x14ac:dyDescent="0.35">
      <c r="A35" s="120"/>
      <c r="B35" s="296"/>
      <c r="C35" s="127" t="s">
        <v>184</v>
      </c>
      <c r="D35" s="120" t="s">
        <v>185</v>
      </c>
    </row>
    <row r="36" spans="1:4" ht="38.25" customHeight="1" x14ac:dyDescent="0.35">
      <c r="A36" s="120"/>
      <c r="B36" s="126" t="s">
        <v>186</v>
      </c>
      <c r="C36" s="127" t="s">
        <v>187</v>
      </c>
      <c r="D36" s="120" t="s">
        <v>188</v>
      </c>
    </row>
    <row r="37" spans="1:4" ht="38.25" customHeight="1" x14ac:dyDescent="0.35">
      <c r="A37" s="120"/>
      <c r="B37" s="126"/>
      <c r="C37" s="127" t="s">
        <v>189</v>
      </c>
      <c r="D37" s="120" t="s">
        <v>190</v>
      </c>
    </row>
    <row r="38" spans="1:4" ht="27.75" customHeight="1" x14ac:dyDescent="0.35">
      <c r="A38" s="120"/>
      <c r="B38" s="296" t="s">
        <v>191</v>
      </c>
      <c r="C38" s="127" t="s">
        <v>192</v>
      </c>
      <c r="D38" s="120" t="s">
        <v>193</v>
      </c>
    </row>
    <row r="39" spans="1:4" x14ac:dyDescent="0.35">
      <c r="A39" s="120"/>
      <c r="B39" s="296"/>
      <c r="C39" s="127" t="s">
        <v>194</v>
      </c>
      <c r="D39" s="120" t="s">
        <v>195</v>
      </c>
    </row>
    <row r="40" spans="1:4" x14ac:dyDescent="0.35">
      <c r="A40" s="120"/>
      <c r="B40" s="296"/>
      <c r="C40" s="127" t="s">
        <v>196</v>
      </c>
      <c r="D40" s="120" t="s">
        <v>197</v>
      </c>
    </row>
    <row r="41" spans="1:4" x14ac:dyDescent="0.35">
      <c r="A41" s="120"/>
      <c r="B41" s="296"/>
      <c r="C41" s="127" t="s">
        <v>198</v>
      </c>
      <c r="D41" s="120" t="s">
        <v>199</v>
      </c>
    </row>
    <row r="42" spans="1:4" ht="26" x14ac:dyDescent="0.35">
      <c r="A42" s="120"/>
      <c r="B42" s="296"/>
      <c r="C42" s="127" t="s">
        <v>200</v>
      </c>
      <c r="D42" s="120" t="s">
        <v>201</v>
      </c>
    </row>
    <row r="43" spans="1:4" ht="26" x14ac:dyDescent="0.35">
      <c r="A43" s="120"/>
      <c r="B43" s="296" t="s">
        <v>202</v>
      </c>
      <c r="C43" s="127" t="s">
        <v>203</v>
      </c>
      <c r="D43" s="120" t="s">
        <v>204</v>
      </c>
    </row>
    <row r="44" spans="1:4" x14ac:dyDescent="0.35">
      <c r="A44" s="120"/>
      <c r="B44" s="296"/>
      <c r="C44" s="127" t="s">
        <v>205</v>
      </c>
      <c r="D44" s="120" t="s">
        <v>206</v>
      </c>
    </row>
    <row r="45" spans="1:4" ht="26" x14ac:dyDescent="0.35">
      <c r="A45" s="120"/>
      <c r="B45" s="296" t="s">
        <v>207</v>
      </c>
      <c r="C45" s="127" t="s">
        <v>208</v>
      </c>
      <c r="D45" s="120" t="s">
        <v>209</v>
      </c>
    </row>
    <row r="46" spans="1:4" ht="26" x14ac:dyDescent="0.35">
      <c r="A46" s="120"/>
      <c r="B46" s="296"/>
      <c r="C46" s="127" t="s">
        <v>210</v>
      </c>
      <c r="D46" s="120" t="s">
        <v>211</v>
      </c>
    </row>
    <row r="47" spans="1:4" ht="26" x14ac:dyDescent="0.35">
      <c r="A47" s="120"/>
      <c r="B47" s="126" t="s">
        <v>212</v>
      </c>
      <c r="C47" s="127" t="s">
        <v>213</v>
      </c>
      <c r="D47" s="120" t="s">
        <v>214</v>
      </c>
    </row>
    <row r="48" spans="1:4" ht="26" x14ac:dyDescent="0.35">
      <c r="A48" s="120"/>
      <c r="B48" s="296" t="s">
        <v>215</v>
      </c>
      <c r="C48" s="127" t="s">
        <v>216</v>
      </c>
      <c r="D48" s="120" t="s">
        <v>217</v>
      </c>
    </row>
    <row r="49" spans="1:4" ht="27.75" customHeight="1" x14ac:dyDescent="0.35">
      <c r="A49" s="120"/>
      <c r="B49" s="296"/>
      <c r="C49" s="127" t="s">
        <v>218</v>
      </c>
      <c r="D49" s="120" t="s">
        <v>219</v>
      </c>
    </row>
    <row r="50" spans="1:4" ht="66" customHeight="1" x14ac:dyDescent="0.35">
      <c r="A50" s="120"/>
      <c r="B50" s="296" t="s">
        <v>220</v>
      </c>
      <c r="C50" s="127" t="s">
        <v>221</v>
      </c>
      <c r="D50" s="120" t="s">
        <v>222</v>
      </c>
    </row>
    <row r="51" spans="1:4" ht="27.75" customHeight="1" x14ac:dyDescent="0.35">
      <c r="A51" s="120"/>
      <c r="B51" s="296"/>
      <c r="C51" s="127" t="s">
        <v>223</v>
      </c>
      <c r="D51" s="120" t="s">
        <v>224</v>
      </c>
    </row>
    <row r="52" spans="1:4" x14ac:dyDescent="0.35">
      <c r="A52" s="120"/>
      <c r="B52" s="296" t="s">
        <v>225</v>
      </c>
      <c r="C52" s="127" t="s">
        <v>226</v>
      </c>
      <c r="D52" s="120" t="s">
        <v>227</v>
      </c>
    </row>
    <row r="53" spans="1:4" ht="39" x14ac:dyDescent="0.35">
      <c r="A53" s="120"/>
      <c r="B53" s="296"/>
      <c r="C53" s="127" t="s">
        <v>228</v>
      </c>
      <c r="D53" s="120" t="s">
        <v>229</v>
      </c>
    </row>
    <row r="54" spans="1:4" x14ac:dyDescent="0.35">
      <c r="A54" s="120"/>
      <c r="B54" s="296"/>
      <c r="C54" s="127" t="s">
        <v>230</v>
      </c>
      <c r="D54" s="120" t="s">
        <v>231</v>
      </c>
    </row>
    <row r="55" spans="1:4" ht="26" x14ac:dyDescent="0.35">
      <c r="A55" s="120"/>
      <c r="B55" s="126" t="s">
        <v>232</v>
      </c>
      <c r="C55" s="127" t="s">
        <v>233</v>
      </c>
      <c r="D55" s="120" t="s">
        <v>234</v>
      </c>
    </row>
    <row r="56" spans="1:4" ht="38.25" customHeight="1" x14ac:dyDescent="0.35">
      <c r="A56" s="120"/>
      <c r="B56" s="296" t="s">
        <v>235</v>
      </c>
      <c r="C56" s="127" t="s">
        <v>236</v>
      </c>
      <c r="D56" s="120" t="s">
        <v>237</v>
      </c>
    </row>
    <row r="57" spans="1:4" ht="38.25" customHeight="1" x14ac:dyDescent="0.35">
      <c r="A57" s="120"/>
      <c r="B57" s="296"/>
      <c r="C57" s="127" t="s">
        <v>238</v>
      </c>
      <c r="D57" s="120" t="s">
        <v>239</v>
      </c>
    </row>
    <row r="58" spans="1:4" ht="38.25" customHeight="1" x14ac:dyDescent="0.35">
      <c r="A58" s="120"/>
      <c r="B58" s="296"/>
      <c r="C58" s="127" t="s">
        <v>240</v>
      </c>
      <c r="D58" s="120" t="s">
        <v>241</v>
      </c>
    </row>
    <row r="59" spans="1:4" ht="52" x14ac:dyDescent="0.35">
      <c r="A59" s="120"/>
      <c r="B59" s="126" t="s">
        <v>242</v>
      </c>
      <c r="C59" s="127" t="s">
        <v>243</v>
      </c>
      <c r="D59" s="120" t="s">
        <v>244</v>
      </c>
    </row>
    <row r="60" spans="1:4" ht="26" x14ac:dyDescent="0.35">
      <c r="A60" s="120"/>
      <c r="B60" s="299" t="s">
        <v>245</v>
      </c>
      <c r="C60" s="127" t="s">
        <v>246</v>
      </c>
      <c r="D60" s="120" t="s">
        <v>247</v>
      </c>
    </row>
    <row r="61" spans="1:4" ht="26" x14ac:dyDescent="0.35">
      <c r="A61" s="120"/>
      <c r="B61" s="299"/>
      <c r="C61" s="127" t="s">
        <v>248</v>
      </c>
      <c r="D61" s="120" t="s">
        <v>249</v>
      </c>
    </row>
    <row r="62" spans="1:4" ht="15.75" customHeight="1" x14ac:dyDescent="0.35">
      <c r="A62" s="130"/>
      <c r="B62" s="131" t="s">
        <v>250</v>
      </c>
      <c r="C62" s="131" t="s">
        <v>251</v>
      </c>
      <c r="D62" s="120"/>
    </row>
    <row r="63" spans="1:4" ht="52" x14ac:dyDescent="0.35">
      <c r="A63" s="130"/>
      <c r="B63" s="299" t="s">
        <v>252</v>
      </c>
      <c r="C63" s="127" t="s">
        <v>253</v>
      </c>
      <c r="D63" s="120" t="s">
        <v>254</v>
      </c>
    </row>
    <row r="64" spans="1:4" ht="26" x14ac:dyDescent="0.35">
      <c r="A64" s="120"/>
      <c r="B64" s="299"/>
      <c r="C64" s="127" t="s">
        <v>255</v>
      </c>
      <c r="D64" s="120" t="s">
        <v>256</v>
      </c>
    </row>
    <row r="65" spans="1:4" ht="26" x14ac:dyDescent="0.35">
      <c r="A65" s="120"/>
      <c r="B65" s="296" t="s">
        <v>38</v>
      </c>
      <c r="C65" s="127" t="s">
        <v>257</v>
      </c>
      <c r="D65" s="120" t="s">
        <v>258</v>
      </c>
    </row>
    <row r="66" spans="1:4" ht="26" x14ac:dyDescent="0.35">
      <c r="A66" s="120"/>
      <c r="B66" s="296"/>
      <c r="C66" s="127" t="s">
        <v>259</v>
      </c>
      <c r="D66" s="120" t="s">
        <v>260</v>
      </c>
    </row>
    <row r="67" spans="1:4" ht="26" x14ac:dyDescent="0.35">
      <c r="A67" s="120"/>
      <c r="B67" s="126" t="s">
        <v>261</v>
      </c>
      <c r="C67" s="127" t="s">
        <v>262</v>
      </c>
      <c r="D67" s="120" t="s">
        <v>263</v>
      </c>
    </row>
    <row r="68" spans="1:4" ht="39" x14ac:dyDescent="0.35">
      <c r="A68" s="120"/>
      <c r="B68" s="126" t="s">
        <v>264</v>
      </c>
      <c r="C68" s="127" t="s">
        <v>265</v>
      </c>
      <c r="D68" s="120" t="s">
        <v>266</v>
      </c>
    </row>
    <row r="69" spans="1:4" ht="52.5" customHeight="1" x14ac:dyDescent="0.35">
      <c r="A69" s="120"/>
      <c r="B69" s="126" t="s">
        <v>267</v>
      </c>
      <c r="C69" s="127" t="s">
        <v>268</v>
      </c>
      <c r="D69" s="120" t="s">
        <v>269</v>
      </c>
    </row>
    <row r="70" spans="1:4" ht="40.5" customHeight="1" x14ac:dyDescent="0.35">
      <c r="A70" s="120"/>
      <c r="B70" s="126" t="s">
        <v>270</v>
      </c>
      <c r="C70" s="127" t="s">
        <v>271</v>
      </c>
      <c r="D70" s="120" t="s">
        <v>272</v>
      </c>
    </row>
    <row r="71" spans="1:4" ht="78" x14ac:dyDescent="0.35">
      <c r="A71" s="120"/>
      <c r="B71" s="126" t="s">
        <v>273</v>
      </c>
      <c r="C71" s="127" t="s">
        <v>274</v>
      </c>
      <c r="D71" s="120" t="s">
        <v>275</v>
      </c>
    </row>
    <row r="72" spans="1:4" ht="39" x14ac:dyDescent="0.35">
      <c r="A72" s="120"/>
      <c r="B72" s="126" t="s">
        <v>276</v>
      </c>
      <c r="C72" s="127" t="s">
        <v>277</v>
      </c>
      <c r="D72" s="120" t="s">
        <v>278</v>
      </c>
    </row>
    <row r="73" spans="1:4" ht="78" x14ac:dyDescent="0.35">
      <c r="A73" s="120"/>
      <c r="B73" s="126" t="s">
        <v>279</v>
      </c>
      <c r="C73" s="127" t="s">
        <v>280</v>
      </c>
      <c r="D73" s="120" t="s">
        <v>281</v>
      </c>
    </row>
    <row r="74" spans="1:4" ht="52" x14ac:dyDescent="0.35">
      <c r="A74" s="120"/>
      <c r="B74" s="126" t="s">
        <v>282</v>
      </c>
      <c r="C74" s="127" t="s">
        <v>283</v>
      </c>
      <c r="D74" s="120" t="s">
        <v>284</v>
      </c>
    </row>
    <row r="75" spans="1:4" x14ac:dyDescent="0.35">
      <c r="A75" s="129"/>
      <c r="B75" s="124" t="s">
        <v>285</v>
      </c>
      <c r="C75" s="124" t="s">
        <v>286</v>
      </c>
      <c r="D75" s="120"/>
    </row>
    <row r="76" spans="1:4" ht="26" x14ac:dyDescent="0.35">
      <c r="A76" s="120"/>
      <c r="B76" s="126" t="s">
        <v>287</v>
      </c>
      <c r="C76" s="127" t="s">
        <v>288</v>
      </c>
      <c r="D76" s="120" t="s">
        <v>289</v>
      </c>
    </row>
    <row r="77" spans="1:4" ht="53.25" customHeight="1" x14ac:dyDescent="0.35">
      <c r="A77" s="120"/>
      <c r="B77" s="296" t="s">
        <v>40</v>
      </c>
      <c r="C77" s="127" t="s">
        <v>290</v>
      </c>
      <c r="D77" s="120" t="s">
        <v>291</v>
      </c>
    </row>
    <row r="78" spans="1:4" ht="40.5" customHeight="1" x14ac:dyDescent="0.35">
      <c r="A78" s="120"/>
      <c r="B78" s="296"/>
      <c r="C78" s="127" t="s">
        <v>292</v>
      </c>
      <c r="D78" s="120" t="s">
        <v>293</v>
      </c>
    </row>
    <row r="79" spans="1:4" ht="27.75" customHeight="1" x14ac:dyDescent="0.35">
      <c r="A79" s="120"/>
      <c r="B79" s="296" t="s">
        <v>294</v>
      </c>
      <c r="C79" s="127" t="s">
        <v>295</v>
      </c>
      <c r="D79" s="120" t="s">
        <v>296</v>
      </c>
    </row>
    <row r="80" spans="1:4" ht="27.75" customHeight="1" x14ac:dyDescent="0.35">
      <c r="A80" s="120"/>
      <c r="B80" s="296"/>
      <c r="C80" s="127" t="s">
        <v>297</v>
      </c>
      <c r="D80" s="120" t="s">
        <v>298</v>
      </c>
    </row>
    <row r="81" spans="1:4" ht="52" x14ac:dyDescent="0.35">
      <c r="A81" s="120"/>
      <c r="B81" s="126" t="s">
        <v>299</v>
      </c>
      <c r="C81" s="127" t="s">
        <v>300</v>
      </c>
      <c r="D81" s="120" t="s">
        <v>301</v>
      </c>
    </row>
    <row r="82" spans="1:4" ht="27" customHeight="1" x14ac:dyDescent="0.35">
      <c r="A82" s="120"/>
      <c r="B82" s="296" t="s">
        <v>302</v>
      </c>
      <c r="C82" s="127" t="s">
        <v>303</v>
      </c>
      <c r="D82" s="120" t="s">
        <v>304</v>
      </c>
    </row>
    <row r="83" spans="1:4" x14ac:dyDescent="0.35">
      <c r="A83" s="120"/>
      <c r="B83" s="296"/>
      <c r="C83" s="127" t="s">
        <v>305</v>
      </c>
      <c r="D83" s="120" t="s">
        <v>306</v>
      </c>
    </row>
    <row r="84" spans="1:4" ht="40.5" customHeight="1" x14ac:dyDescent="0.35">
      <c r="A84" s="120"/>
      <c r="B84" s="296" t="s">
        <v>307</v>
      </c>
      <c r="C84" s="127" t="s">
        <v>308</v>
      </c>
      <c r="D84" s="120" t="s">
        <v>309</v>
      </c>
    </row>
    <row r="85" spans="1:4" ht="40.5" customHeight="1" x14ac:dyDescent="0.35">
      <c r="A85" s="120"/>
      <c r="B85" s="296"/>
      <c r="C85" s="127" t="s">
        <v>310</v>
      </c>
      <c r="D85" s="120" t="s">
        <v>311</v>
      </c>
    </row>
    <row r="86" spans="1:4" ht="39" x14ac:dyDescent="0.35">
      <c r="A86" s="120"/>
      <c r="B86" s="296" t="s">
        <v>312</v>
      </c>
      <c r="C86" s="127" t="s">
        <v>313</v>
      </c>
      <c r="D86" s="120" t="s">
        <v>314</v>
      </c>
    </row>
    <row r="87" spans="1:4" ht="39" x14ac:dyDescent="0.35">
      <c r="A87" s="120"/>
      <c r="B87" s="296"/>
      <c r="C87" s="127" t="s">
        <v>315</v>
      </c>
      <c r="D87" s="120" t="s">
        <v>316</v>
      </c>
    </row>
    <row r="88" spans="1:4" ht="26" x14ac:dyDescent="0.35">
      <c r="A88" s="120"/>
      <c r="B88" s="126" t="s">
        <v>317</v>
      </c>
      <c r="C88" s="127" t="s">
        <v>318</v>
      </c>
      <c r="D88" s="120" t="s">
        <v>319</v>
      </c>
    </row>
    <row r="89" spans="1:4" ht="39" x14ac:dyDescent="0.35">
      <c r="A89" s="120"/>
      <c r="B89" s="126" t="s">
        <v>320</v>
      </c>
      <c r="C89" s="127" t="s">
        <v>321</v>
      </c>
      <c r="D89" s="120" t="s">
        <v>322</v>
      </c>
    </row>
    <row r="90" spans="1:4" ht="15.75" customHeight="1" x14ac:dyDescent="0.35">
      <c r="A90" s="129"/>
      <c r="B90" s="124" t="s">
        <v>323</v>
      </c>
      <c r="C90" s="124" t="s">
        <v>324</v>
      </c>
      <c r="D90" s="120"/>
    </row>
    <row r="91" spans="1:4" ht="26" x14ac:dyDescent="0.35">
      <c r="A91" s="120"/>
      <c r="B91" s="126" t="s">
        <v>325</v>
      </c>
      <c r="C91" s="127" t="s">
        <v>326</v>
      </c>
      <c r="D91" s="120" t="s">
        <v>327</v>
      </c>
    </row>
    <row r="92" spans="1:4" ht="39" x14ac:dyDescent="0.35">
      <c r="A92" s="120"/>
      <c r="B92" s="126" t="s">
        <v>42</v>
      </c>
      <c r="C92" s="127" t="s">
        <v>328</v>
      </c>
      <c r="D92" s="120" t="s">
        <v>329</v>
      </c>
    </row>
    <row r="93" spans="1:4" ht="38.25" customHeight="1" x14ac:dyDescent="0.35">
      <c r="A93" s="120"/>
      <c r="B93" s="296" t="s">
        <v>330</v>
      </c>
      <c r="C93" s="127" t="s">
        <v>331</v>
      </c>
      <c r="D93" s="120" t="s">
        <v>332</v>
      </c>
    </row>
    <row r="94" spans="1:4" ht="38.25" customHeight="1" x14ac:dyDescent="0.35">
      <c r="A94" s="120"/>
      <c r="B94" s="296"/>
      <c r="C94" s="127" t="s">
        <v>333</v>
      </c>
      <c r="D94" s="120" t="s">
        <v>334</v>
      </c>
    </row>
    <row r="95" spans="1:4" ht="38.25" customHeight="1" x14ac:dyDescent="0.35">
      <c r="A95" s="120"/>
      <c r="B95" s="296" t="s">
        <v>335</v>
      </c>
      <c r="C95" s="127" t="s">
        <v>336</v>
      </c>
      <c r="D95" s="120" t="s">
        <v>337</v>
      </c>
    </row>
    <row r="96" spans="1:4" ht="38.25" customHeight="1" x14ac:dyDescent="0.35">
      <c r="A96" s="120"/>
      <c r="B96" s="296"/>
      <c r="C96" s="127" t="s">
        <v>338</v>
      </c>
      <c r="D96" s="120" t="s">
        <v>339</v>
      </c>
    </row>
    <row r="97" spans="1:4" ht="27.75" customHeight="1" x14ac:dyDescent="0.35">
      <c r="A97" s="120"/>
      <c r="B97" s="296" t="s">
        <v>340</v>
      </c>
      <c r="C97" s="127" t="s">
        <v>341</v>
      </c>
      <c r="D97" s="120" t="s">
        <v>342</v>
      </c>
    </row>
    <row r="98" spans="1:4" ht="27" customHeight="1" x14ac:dyDescent="0.35">
      <c r="A98" s="120"/>
      <c r="B98" s="296"/>
      <c r="C98" s="127" t="s">
        <v>343</v>
      </c>
      <c r="D98" s="120" t="s">
        <v>344</v>
      </c>
    </row>
    <row r="99" spans="1:4" ht="26" x14ac:dyDescent="0.35">
      <c r="A99" s="120"/>
      <c r="B99" s="126" t="s">
        <v>345</v>
      </c>
      <c r="C99" s="127" t="s">
        <v>346</v>
      </c>
      <c r="D99" s="120" t="s">
        <v>347</v>
      </c>
    </row>
    <row r="100" spans="1:4" ht="52" x14ac:dyDescent="0.35">
      <c r="A100" s="120"/>
      <c r="B100" s="126" t="s">
        <v>348</v>
      </c>
      <c r="C100" s="127" t="s">
        <v>349</v>
      </c>
      <c r="D100" s="120" t="s">
        <v>350</v>
      </c>
    </row>
    <row r="101" spans="1:4" ht="39" x14ac:dyDescent="0.35">
      <c r="A101" s="120"/>
      <c r="B101" s="126" t="s">
        <v>351</v>
      </c>
      <c r="C101" s="127" t="s">
        <v>352</v>
      </c>
      <c r="D101" s="120" t="s">
        <v>353</v>
      </c>
    </row>
    <row r="102" spans="1:4" ht="15.75" customHeight="1" x14ac:dyDescent="0.35">
      <c r="A102" s="129"/>
      <c r="B102" s="124" t="s">
        <v>354</v>
      </c>
      <c r="C102" s="124" t="s">
        <v>355</v>
      </c>
      <c r="D102" s="120"/>
    </row>
    <row r="103" spans="1:4" x14ac:dyDescent="0.35">
      <c r="A103" s="120"/>
      <c r="B103" s="296" t="s">
        <v>356</v>
      </c>
      <c r="C103" s="127" t="s">
        <v>357</v>
      </c>
      <c r="D103" s="120" t="s">
        <v>358</v>
      </c>
    </row>
    <row r="104" spans="1:4" ht="27" customHeight="1" x14ac:dyDescent="0.35">
      <c r="A104" s="120"/>
      <c r="B104" s="296"/>
      <c r="C104" s="127" t="s">
        <v>359</v>
      </c>
      <c r="D104" s="120" t="s">
        <v>360</v>
      </c>
    </row>
    <row r="105" spans="1:4" ht="26" x14ac:dyDescent="0.35">
      <c r="A105" s="120"/>
      <c r="B105" s="126" t="s">
        <v>361</v>
      </c>
      <c r="C105" s="127" t="s">
        <v>362</v>
      </c>
      <c r="D105" s="120" t="s">
        <v>363</v>
      </c>
    </row>
    <row r="106" spans="1:4" x14ac:dyDescent="0.35">
      <c r="A106" s="120"/>
      <c r="B106" s="126" t="s">
        <v>44</v>
      </c>
      <c r="C106" s="127" t="s">
        <v>364</v>
      </c>
      <c r="D106" s="120" t="s">
        <v>365</v>
      </c>
    </row>
    <row r="107" spans="1:4" ht="52" x14ac:dyDescent="0.35">
      <c r="A107" s="120"/>
      <c r="B107" s="126" t="s">
        <v>366</v>
      </c>
      <c r="C107" s="127" t="s">
        <v>367</v>
      </c>
      <c r="D107" s="120" t="s">
        <v>368</v>
      </c>
    </row>
    <row r="108" spans="1:4" ht="65" x14ac:dyDescent="0.35">
      <c r="A108" s="120"/>
      <c r="B108" s="126" t="s">
        <v>369</v>
      </c>
      <c r="C108" s="127" t="s">
        <v>370</v>
      </c>
      <c r="D108" s="120" t="s">
        <v>371</v>
      </c>
    </row>
    <row r="109" spans="1:4" ht="15.75" customHeight="1" x14ac:dyDescent="0.35">
      <c r="A109" s="129"/>
      <c r="B109" s="124" t="s">
        <v>372</v>
      </c>
      <c r="C109" s="124" t="s">
        <v>373</v>
      </c>
      <c r="D109" s="120"/>
    </row>
    <row r="110" spans="1:4" ht="39" x14ac:dyDescent="0.35">
      <c r="A110" s="120"/>
      <c r="B110" s="126" t="s">
        <v>374</v>
      </c>
      <c r="C110" s="127" t="s">
        <v>375</v>
      </c>
      <c r="D110" s="120" t="s">
        <v>376</v>
      </c>
    </row>
    <row r="111" spans="1:4" ht="39" x14ac:dyDescent="0.35">
      <c r="A111" s="120"/>
      <c r="B111" s="126" t="s">
        <v>377</v>
      </c>
      <c r="C111" s="127" t="s">
        <v>378</v>
      </c>
      <c r="D111" s="120" t="s">
        <v>379</v>
      </c>
    </row>
    <row r="112" spans="1:4" ht="52" x14ac:dyDescent="0.35">
      <c r="A112" s="120"/>
      <c r="B112" s="126" t="s">
        <v>46</v>
      </c>
      <c r="C112" s="127" t="s">
        <v>380</v>
      </c>
      <c r="D112" s="120" t="s">
        <v>381</v>
      </c>
    </row>
    <row r="113" spans="1:4" ht="38.25" customHeight="1" x14ac:dyDescent="0.35">
      <c r="A113" s="120"/>
      <c r="B113" s="296" t="s">
        <v>382</v>
      </c>
      <c r="C113" s="127" t="s">
        <v>383</v>
      </c>
      <c r="D113" s="120" t="s">
        <v>384</v>
      </c>
    </row>
    <row r="114" spans="1:4" ht="38.25" customHeight="1" x14ac:dyDescent="0.35">
      <c r="A114" s="120"/>
      <c r="B114" s="296"/>
      <c r="C114" s="127" t="s">
        <v>385</v>
      </c>
      <c r="D114" s="120" t="s">
        <v>386</v>
      </c>
    </row>
    <row r="115" spans="1:4" ht="27" customHeight="1" x14ac:dyDescent="0.35">
      <c r="A115" s="120"/>
      <c r="B115" s="296" t="s">
        <v>387</v>
      </c>
      <c r="C115" s="127" t="s">
        <v>388</v>
      </c>
      <c r="D115" s="120" t="s">
        <v>389</v>
      </c>
    </row>
    <row r="116" spans="1:4" x14ac:dyDescent="0.35">
      <c r="A116" s="120"/>
      <c r="B116" s="296"/>
      <c r="C116" s="127" t="s">
        <v>390</v>
      </c>
      <c r="D116" s="120" t="s">
        <v>391</v>
      </c>
    </row>
    <row r="117" spans="1:4" ht="27" customHeight="1" x14ac:dyDescent="0.35">
      <c r="A117" s="120"/>
      <c r="B117" s="126" t="s">
        <v>392</v>
      </c>
      <c r="C117" s="127" t="s">
        <v>393</v>
      </c>
      <c r="D117" s="120" t="s">
        <v>394</v>
      </c>
    </row>
    <row r="118" spans="1:4" ht="52" x14ac:dyDescent="0.35">
      <c r="A118" s="120"/>
      <c r="B118" s="126" t="s">
        <v>395</v>
      </c>
      <c r="C118" s="127" t="s">
        <v>396</v>
      </c>
      <c r="D118" s="120" t="s">
        <v>397</v>
      </c>
    </row>
    <row r="119" spans="1:4" ht="27" customHeight="1" x14ac:dyDescent="0.35">
      <c r="A119" s="120"/>
      <c r="B119" s="296" t="s">
        <v>398</v>
      </c>
      <c r="C119" s="127" t="s">
        <v>399</v>
      </c>
      <c r="D119" s="120" t="s">
        <v>400</v>
      </c>
    </row>
    <row r="120" spans="1:4" ht="52" x14ac:dyDescent="0.35">
      <c r="A120" s="120"/>
      <c r="B120" s="296"/>
      <c r="C120" s="127" t="s">
        <v>401</v>
      </c>
      <c r="D120" s="120" t="s">
        <v>402</v>
      </c>
    </row>
    <row r="121" spans="1:4" ht="26" x14ac:dyDescent="0.35">
      <c r="A121" s="120"/>
      <c r="B121" s="126" t="s">
        <v>403</v>
      </c>
      <c r="C121" s="127" t="s">
        <v>404</v>
      </c>
      <c r="D121" s="120" t="s">
        <v>405</v>
      </c>
    </row>
    <row r="122" spans="1:4" ht="26" x14ac:dyDescent="0.35">
      <c r="A122" s="120"/>
      <c r="B122" s="296" t="s">
        <v>406</v>
      </c>
      <c r="C122" s="127" t="s">
        <v>407</v>
      </c>
      <c r="D122" s="120" t="s">
        <v>408</v>
      </c>
    </row>
    <row r="123" spans="1:4" ht="26" x14ac:dyDescent="0.35">
      <c r="A123" s="120"/>
      <c r="B123" s="296"/>
      <c r="C123" s="127" t="s">
        <v>409</v>
      </c>
      <c r="D123" s="120" t="s">
        <v>410</v>
      </c>
    </row>
    <row r="124" spans="1:4" ht="52" x14ac:dyDescent="0.35">
      <c r="A124" s="120"/>
      <c r="B124" s="126" t="s">
        <v>411</v>
      </c>
      <c r="C124" s="127" t="s">
        <v>412</v>
      </c>
      <c r="D124" s="120" t="s">
        <v>413</v>
      </c>
    </row>
    <row r="125" spans="1:4" ht="39.75" customHeight="1" x14ac:dyDescent="0.35">
      <c r="A125" s="120"/>
      <c r="B125" s="126" t="s">
        <v>414</v>
      </c>
      <c r="C125" s="127" t="s">
        <v>415</v>
      </c>
      <c r="D125" s="120" t="s">
        <v>416</v>
      </c>
    </row>
    <row r="126" spans="1:4" ht="15.75" customHeight="1" x14ac:dyDescent="0.35">
      <c r="A126" s="129"/>
      <c r="B126" s="124" t="s">
        <v>417</v>
      </c>
      <c r="C126" s="124" t="s">
        <v>418</v>
      </c>
      <c r="D126" s="120"/>
    </row>
    <row r="127" spans="1:4" ht="38.25" customHeight="1" x14ac:dyDescent="0.35">
      <c r="A127" s="120"/>
      <c r="B127" s="296" t="s">
        <v>419</v>
      </c>
      <c r="C127" s="127" t="s">
        <v>420</v>
      </c>
      <c r="D127" s="120" t="s">
        <v>421</v>
      </c>
    </row>
    <row r="128" spans="1:4" ht="38.25" customHeight="1" x14ac:dyDescent="0.35">
      <c r="A128" s="120"/>
      <c r="B128" s="296"/>
      <c r="C128" s="127" t="s">
        <v>422</v>
      </c>
      <c r="D128" s="120" t="s">
        <v>423</v>
      </c>
    </row>
    <row r="129" spans="1:4" x14ac:dyDescent="0.35">
      <c r="A129" s="120"/>
      <c r="B129" s="296" t="s">
        <v>424</v>
      </c>
      <c r="C129" s="127" t="s">
        <v>425</v>
      </c>
      <c r="D129" s="120" t="s">
        <v>426</v>
      </c>
    </row>
    <row r="130" spans="1:4" x14ac:dyDescent="0.35">
      <c r="A130" s="120"/>
      <c r="B130" s="296"/>
      <c r="C130" s="127" t="s">
        <v>427</v>
      </c>
      <c r="D130" s="120" t="s">
        <v>428</v>
      </c>
    </row>
    <row r="131" spans="1:4" x14ac:dyDescent="0.35">
      <c r="A131" s="120"/>
      <c r="B131" s="296" t="s">
        <v>429</v>
      </c>
      <c r="C131" s="127" t="s">
        <v>430</v>
      </c>
      <c r="D131" s="120" t="s">
        <v>431</v>
      </c>
    </row>
    <row r="132" spans="1:4" x14ac:dyDescent="0.35">
      <c r="A132" s="120"/>
      <c r="B132" s="296"/>
      <c r="C132" s="127" t="s">
        <v>432</v>
      </c>
      <c r="D132" s="120" t="s">
        <v>433</v>
      </c>
    </row>
    <row r="133" spans="1:4" ht="65" x14ac:dyDescent="0.35">
      <c r="A133" s="120"/>
      <c r="B133" s="126" t="s">
        <v>48</v>
      </c>
      <c r="C133" s="127" t="s">
        <v>434</v>
      </c>
      <c r="D133" s="120" t="s">
        <v>435</v>
      </c>
    </row>
    <row r="134" spans="1:4" ht="38.25" customHeight="1" x14ac:dyDescent="0.35">
      <c r="A134" s="120"/>
      <c r="B134" s="296" t="s">
        <v>436</v>
      </c>
      <c r="C134" s="127" t="s">
        <v>437</v>
      </c>
      <c r="D134" s="120" t="s">
        <v>438</v>
      </c>
    </row>
    <row r="135" spans="1:4" ht="38.25" customHeight="1" x14ac:dyDescent="0.35">
      <c r="A135" s="120"/>
      <c r="B135" s="296"/>
      <c r="C135" s="127" t="s">
        <v>439</v>
      </c>
      <c r="D135" s="120" t="s">
        <v>440</v>
      </c>
    </row>
    <row r="136" spans="1:4" ht="52" x14ac:dyDescent="0.35">
      <c r="A136" s="120"/>
      <c r="B136" s="126" t="s">
        <v>441</v>
      </c>
      <c r="C136" s="127" t="s">
        <v>442</v>
      </c>
      <c r="D136" s="120" t="s">
        <v>443</v>
      </c>
    </row>
    <row r="137" spans="1:4" ht="52" x14ac:dyDescent="0.35">
      <c r="A137" s="120"/>
      <c r="B137" s="126" t="s">
        <v>444</v>
      </c>
      <c r="C137" s="127" t="s">
        <v>445</v>
      </c>
      <c r="D137" s="120" t="s">
        <v>446</v>
      </c>
    </row>
    <row r="138" spans="1:4" ht="39" x14ac:dyDescent="0.35">
      <c r="A138" s="120"/>
      <c r="B138" s="126" t="s">
        <v>447</v>
      </c>
      <c r="C138" s="127" t="s">
        <v>448</v>
      </c>
      <c r="D138" s="120" t="s">
        <v>449</v>
      </c>
    </row>
    <row r="139" spans="1:4" x14ac:dyDescent="0.35">
      <c r="A139" s="129"/>
      <c r="B139" s="124" t="s">
        <v>450</v>
      </c>
      <c r="C139" s="124" t="s">
        <v>451</v>
      </c>
      <c r="D139" s="120"/>
    </row>
    <row r="140" spans="1:4" ht="39" x14ac:dyDescent="0.35">
      <c r="A140" s="120"/>
      <c r="B140" s="126" t="s">
        <v>452</v>
      </c>
      <c r="C140" s="127" t="s">
        <v>453</v>
      </c>
      <c r="D140" s="120" t="s">
        <v>454</v>
      </c>
    </row>
    <row r="141" spans="1:4" ht="39" x14ac:dyDescent="0.35">
      <c r="A141" s="120"/>
      <c r="B141" s="126" t="s">
        <v>455</v>
      </c>
      <c r="C141" s="127" t="s">
        <v>456</v>
      </c>
      <c r="D141" s="120" t="s">
        <v>457</v>
      </c>
    </row>
    <row r="142" spans="1:4" ht="52" x14ac:dyDescent="0.35">
      <c r="A142" s="120"/>
      <c r="B142" s="126" t="s">
        <v>458</v>
      </c>
      <c r="C142" s="127" t="s">
        <v>459</v>
      </c>
      <c r="D142" s="120" t="s">
        <v>460</v>
      </c>
    </row>
    <row r="143" spans="1:4" ht="26.25" customHeight="1" x14ac:dyDescent="0.35">
      <c r="A143" s="120"/>
      <c r="B143" s="299" t="s">
        <v>50</v>
      </c>
      <c r="C143" s="127" t="s">
        <v>461</v>
      </c>
      <c r="D143" s="120" t="s">
        <v>462</v>
      </c>
    </row>
    <row r="144" spans="1:4" ht="36" customHeight="1" x14ac:dyDescent="0.35">
      <c r="A144" s="120"/>
      <c r="B144" s="299"/>
      <c r="C144" s="127" t="s">
        <v>463</v>
      </c>
      <c r="D144" s="120" t="s">
        <v>464</v>
      </c>
    </row>
    <row r="145" spans="1:4" ht="26" x14ac:dyDescent="0.35">
      <c r="A145" s="120"/>
      <c r="B145" s="126" t="s">
        <v>465</v>
      </c>
      <c r="C145" s="127" t="s">
        <v>466</v>
      </c>
      <c r="D145" s="120" t="s">
        <v>467</v>
      </c>
    </row>
    <row r="146" spans="1:4" ht="52" x14ac:dyDescent="0.35">
      <c r="A146" s="120"/>
      <c r="B146" s="126" t="s">
        <v>468</v>
      </c>
      <c r="C146" s="127" t="s">
        <v>469</v>
      </c>
      <c r="D146" s="120" t="s">
        <v>470</v>
      </c>
    </row>
    <row r="147" spans="1:4" ht="27.75" customHeight="1" x14ac:dyDescent="0.35">
      <c r="A147" s="120"/>
      <c r="B147" s="296" t="s">
        <v>471</v>
      </c>
      <c r="C147" s="127" t="s">
        <v>472</v>
      </c>
      <c r="D147" s="120" t="s">
        <v>473</v>
      </c>
    </row>
    <row r="148" spans="1:4" ht="26" x14ac:dyDescent="0.35">
      <c r="A148" s="120"/>
      <c r="B148" s="296"/>
      <c r="C148" s="127" t="s">
        <v>474</v>
      </c>
      <c r="D148" s="120" t="s">
        <v>475</v>
      </c>
    </row>
    <row r="149" spans="1:4" ht="27.75" customHeight="1" x14ac:dyDescent="0.35">
      <c r="A149" s="120"/>
      <c r="B149" s="296"/>
      <c r="C149" s="127" t="s">
        <v>476</v>
      </c>
      <c r="D149" s="120" t="s">
        <v>477</v>
      </c>
    </row>
    <row r="150" spans="1:4" ht="27" customHeight="1" x14ac:dyDescent="0.35">
      <c r="A150" s="120"/>
      <c r="B150" s="296"/>
      <c r="C150" s="127" t="s">
        <v>478</v>
      </c>
      <c r="D150" s="120" t="s">
        <v>479</v>
      </c>
    </row>
    <row r="151" spans="1:4" ht="39" x14ac:dyDescent="0.35">
      <c r="A151" s="120"/>
      <c r="B151" s="126" t="s">
        <v>480</v>
      </c>
      <c r="C151" s="127" t="s">
        <v>481</v>
      </c>
      <c r="D151" s="120" t="s">
        <v>482</v>
      </c>
    </row>
    <row r="152" spans="1:4" ht="65" x14ac:dyDescent="0.35">
      <c r="A152" s="120"/>
      <c r="B152" s="126" t="s">
        <v>483</v>
      </c>
      <c r="C152" s="127" t="s">
        <v>484</v>
      </c>
      <c r="D152" s="120" t="s">
        <v>485</v>
      </c>
    </row>
    <row r="153" spans="1:4" ht="39" x14ac:dyDescent="0.35">
      <c r="A153" s="120"/>
      <c r="B153" s="126" t="s">
        <v>486</v>
      </c>
      <c r="C153" s="127" t="s">
        <v>487</v>
      </c>
      <c r="D153" s="120" t="s">
        <v>488</v>
      </c>
    </row>
    <row r="154" spans="1:4" ht="15.75" customHeight="1" x14ac:dyDescent="0.35">
      <c r="A154" s="129"/>
      <c r="B154" s="124" t="s">
        <v>489</v>
      </c>
      <c r="C154" s="124" t="s">
        <v>490</v>
      </c>
      <c r="D154" s="120"/>
    </row>
    <row r="155" spans="1:4" ht="26" x14ac:dyDescent="0.35">
      <c r="A155" s="120"/>
      <c r="B155" s="126" t="s">
        <v>491</v>
      </c>
      <c r="C155" s="127" t="s">
        <v>492</v>
      </c>
      <c r="D155" s="120" t="s">
        <v>493</v>
      </c>
    </row>
    <row r="156" spans="1:4" ht="65" x14ac:dyDescent="0.35">
      <c r="A156" s="120"/>
      <c r="B156" s="126" t="s">
        <v>494</v>
      </c>
      <c r="C156" s="127" t="s">
        <v>495</v>
      </c>
      <c r="D156" s="120" t="s">
        <v>496</v>
      </c>
    </row>
    <row r="157" spans="1:4" x14ac:dyDescent="0.35">
      <c r="A157" s="120"/>
      <c r="B157" s="296" t="s">
        <v>497</v>
      </c>
      <c r="C157" s="127" t="s">
        <v>498</v>
      </c>
      <c r="D157" s="120" t="s">
        <v>499</v>
      </c>
    </row>
    <row r="158" spans="1:4" ht="40.5" customHeight="1" x14ac:dyDescent="0.35">
      <c r="A158" s="120"/>
      <c r="B158" s="296"/>
      <c r="C158" s="127" t="s">
        <v>500</v>
      </c>
      <c r="D158" s="120" t="s">
        <v>501</v>
      </c>
    </row>
    <row r="159" spans="1:4" ht="52" x14ac:dyDescent="0.35">
      <c r="A159" s="120"/>
      <c r="B159" s="126" t="s">
        <v>52</v>
      </c>
      <c r="C159" s="127" t="s">
        <v>502</v>
      </c>
      <c r="D159" s="120" t="s">
        <v>503</v>
      </c>
    </row>
    <row r="160" spans="1:4" ht="28.5" customHeight="1" x14ac:dyDescent="0.35">
      <c r="A160" s="120"/>
      <c r="B160" s="296" t="s">
        <v>504</v>
      </c>
      <c r="C160" s="127" t="s">
        <v>505</v>
      </c>
      <c r="D160" s="120" t="s">
        <v>128</v>
      </c>
    </row>
    <row r="161" spans="1:4" ht="26" x14ac:dyDescent="0.35">
      <c r="A161" s="120"/>
      <c r="B161" s="296"/>
      <c r="C161" s="127" t="s">
        <v>506</v>
      </c>
      <c r="D161" s="120" t="s">
        <v>130</v>
      </c>
    </row>
    <row r="162" spans="1:4" ht="26" x14ac:dyDescent="0.35">
      <c r="A162" s="120"/>
      <c r="B162" s="296"/>
      <c r="C162" s="127" t="s">
        <v>507</v>
      </c>
      <c r="D162" s="120" t="s">
        <v>508</v>
      </c>
    </row>
    <row r="163" spans="1:4" ht="26" x14ac:dyDescent="0.35">
      <c r="A163" s="120"/>
      <c r="B163" s="296" t="s">
        <v>509</v>
      </c>
      <c r="C163" s="127" t="s">
        <v>510</v>
      </c>
      <c r="D163" s="120" t="s">
        <v>511</v>
      </c>
    </row>
    <row r="164" spans="1:4" ht="27" customHeight="1" x14ac:dyDescent="0.35">
      <c r="A164" s="120"/>
      <c r="B164" s="296"/>
      <c r="C164" s="127" t="s">
        <v>512</v>
      </c>
      <c r="D164" s="120" t="s">
        <v>513</v>
      </c>
    </row>
    <row r="165" spans="1:4" ht="27" customHeight="1" x14ac:dyDescent="0.35">
      <c r="A165" s="120"/>
      <c r="B165" s="296" t="s">
        <v>514</v>
      </c>
      <c r="C165" s="127" t="s">
        <v>515</v>
      </c>
      <c r="D165" s="120" t="s">
        <v>516</v>
      </c>
    </row>
    <row r="166" spans="1:4" ht="39" x14ac:dyDescent="0.35">
      <c r="A166" s="120"/>
      <c r="B166" s="296"/>
      <c r="C166" s="127" t="s">
        <v>517</v>
      </c>
      <c r="D166" s="120" t="s">
        <v>518</v>
      </c>
    </row>
    <row r="167" spans="1:4" ht="39" x14ac:dyDescent="0.35">
      <c r="A167" s="120"/>
      <c r="B167" s="126" t="s">
        <v>519</v>
      </c>
      <c r="C167" s="127" t="s">
        <v>520</v>
      </c>
      <c r="D167" s="120" t="s">
        <v>521</v>
      </c>
    </row>
    <row r="168" spans="1:4" ht="39" x14ac:dyDescent="0.35">
      <c r="A168" s="120"/>
      <c r="B168" s="296" t="s">
        <v>522</v>
      </c>
      <c r="C168" s="127" t="s">
        <v>523</v>
      </c>
      <c r="D168" s="120" t="s">
        <v>132</v>
      </c>
    </row>
    <row r="169" spans="1:4" ht="39" x14ac:dyDescent="0.35">
      <c r="A169" s="120"/>
      <c r="B169" s="296"/>
      <c r="C169" s="127" t="s">
        <v>524</v>
      </c>
      <c r="D169" s="120" t="s">
        <v>134</v>
      </c>
    </row>
    <row r="170" spans="1:4" ht="52" x14ac:dyDescent="0.35">
      <c r="A170" s="120"/>
      <c r="B170" s="126" t="s">
        <v>525</v>
      </c>
      <c r="C170" s="123" t="s">
        <v>526</v>
      </c>
      <c r="D170" s="120"/>
    </row>
    <row r="171" spans="1:4" x14ac:dyDescent="0.35">
      <c r="A171" s="129"/>
      <c r="B171" s="124" t="s">
        <v>527</v>
      </c>
      <c r="C171" s="124" t="s">
        <v>528</v>
      </c>
      <c r="D171" s="120"/>
    </row>
    <row r="172" spans="1:4" ht="52" x14ac:dyDescent="0.35">
      <c r="A172" s="120"/>
      <c r="B172" s="126" t="s">
        <v>529</v>
      </c>
      <c r="C172" s="127" t="s">
        <v>530</v>
      </c>
      <c r="D172" s="120" t="s">
        <v>531</v>
      </c>
    </row>
    <row r="173" spans="1:4" ht="28.5" customHeight="1" x14ac:dyDescent="0.35">
      <c r="A173" s="120"/>
      <c r="B173" s="296" t="s">
        <v>532</v>
      </c>
      <c r="C173" s="127" t="s">
        <v>533</v>
      </c>
      <c r="D173" s="120" t="s">
        <v>384</v>
      </c>
    </row>
    <row r="174" spans="1:4" ht="27" customHeight="1" x14ac:dyDescent="0.35">
      <c r="A174" s="120"/>
      <c r="B174" s="296"/>
      <c r="C174" s="127" t="s">
        <v>534</v>
      </c>
      <c r="D174" s="120" t="s">
        <v>386</v>
      </c>
    </row>
    <row r="175" spans="1:4" ht="39" x14ac:dyDescent="0.35">
      <c r="A175" s="120"/>
      <c r="B175" s="126" t="s">
        <v>54</v>
      </c>
      <c r="C175" s="127" t="s">
        <v>535</v>
      </c>
      <c r="D175" s="120" t="s">
        <v>536</v>
      </c>
    </row>
    <row r="176" spans="1:4" ht="53.25" customHeight="1" x14ac:dyDescent="0.35">
      <c r="A176" s="120"/>
      <c r="B176" s="296" t="s">
        <v>537</v>
      </c>
      <c r="C176" s="127" t="s">
        <v>538</v>
      </c>
      <c r="D176" s="120" t="s">
        <v>539</v>
      </c>
    </row>
    <row r="177" spans="1:4" ht="64.400000000000006" customHeight="1" x14ac:dyDescent="0.35">
      <c r="A177" s="120"/>
      <c r="B177" s="296"/>
      <c r="C177" s="127" t="s">
        <v>540</v>
      </c>
      <c r="D177" s="120" t="s">
        <v>541</v>
      </c>
    </row>
    <row r="178" spans="1:4" ht="26" x14ac:dyDescent="0.35">
      <c r="A178" s="120"/>
      <c r="B178" s="126" t="s">
        <v>542</v>
      </c>
      <c r="C178" s="127" t="s">
        <v>543</v>
      </c>
      <c r="D178" s="120" t="s">
        <v>544</v>
      </c>
    </row>
    <row r="179" spans="1:4" ht="39" x14ac:dyDescent="0.35">
      <c r="A179" s="120"/>
      <c r="B179" s="126" t="s">
        <v>545</v>
      </c>
      <c r="C179" s="127" t="s">
        <v>546</v>
      </c>
      <c r="D179" s="120" t="s">
        <v>547</v>
      </c>
    </row>
    <row r="180" spans="1:4" ht="26" x14ac:dyDescent="0.35">
      <c r="A180" s="120"/>
      <c r="B180" s="126" t="s">
        <v>548</v>
      </c>
      <c r="C180" s="127" t="s">
        <v>549</v>
      </c>
      <c r="D180" s="120" t="s">
        <v>550</v>
      </c>
    </row>
    <row r="181" spans="1:4" ht="52.5" customHeight="1" x14ac:dyDescent="0.35">
      <c r="A181" s="120"/>
      <c r="B181" s="126" t="s">
        <v>551</v>
      </c>
      <c r="C181" s="127" t="s">
        <v>552</v>
      </c>
      <c r="D181" s="120" t="s">
        <v>275</v>
      </c>
    </row>
    <row r="182" spans="1:4" ht="40.5" customHeight="1" x14ac:dyDescent="0.35">
      <c r="A182" s="120"/>
      <c r="B182" s="126" t="s">
        <v>553</v>
      </c>
      <c r="C182" s="127" t="s">
        <v>554</v>
      </c>
      <c r="D182" s="120" t="s">
        <v>371</v>
      </c>
    </row>
    <row r="183" spans="1:4" ht="39" x14ac:dyDescent="0.35">
      <c r="A183" s="120"/>
      <c r="B183" s="126" t="s">
        <v>555</v>
      </c>
      <c r="C183" s="127" t="s">
        <v>556</v>
      </c>
      <c r="D183" s="120" t="s">
        <v>557</v>
      </c>
    </row>
    <row r="184" spans="1:4" ht="104" x14ac:dyDescent="0.35">
      <c r="A184" s="120"/>
      <c r="B184" s="126" t="s">
        <v>558</v>
      </c>
      <c r="C184" s="127" t="s">
        <v>559</v>
      </c>
      <c r="D184" s="120" t="s">
        <v>560</v>
      </c>
    </row>
    <row r="185" spans="1:4" x14ac:dyDescent="0.35">
      <c r="A185" s="129"/>
      <c r="B185" s="124" t="s">
        <v>561</v>
      </c>
      <c r="C185" s="124" t="s">
        <v>562</v>
      </c>
      <c r="D185" s="120"/>
    </row>
    <row r="186" spans="1:4" ht="27" customHeight="1" x14ac:dyDescent="0.35">
      <c r="A186" s="120"/>
      <c r="B186" s="296" t="s">
        <v>563</v>
      </c>
      <c r="C186" s="127" t="s">
        <v>564</v>
      </c>
      <c r="D186" s="120" t="s">
        <v>128</v>
      </c>
    </row>
    <row r="187" spans="1:4" ht="39" x14ac:dyDescent="0.35">
      <c r="A187" s="120"/>
      <c r="B187" s="296"/>
      <c r="C187" s="127" t="s">
        <v>565</v>
      </c>
      <c r="D187" s="120" t="s">
        <v>132</v>
      </c>
    </row>
    <row r="188" spans="1:4" ht="39" customHeight="1" x14ac:dyDescent="0.35">
      <c r="A188" s="120"/>
      <c r="B188" s="296"/>
      <c r="C188" s="127" t="s">
        <v>566</v>
      </c>
      <c r="D188" s="120" t="s">
        <v>134</v>
      </c>
    </row>
    <row r="189" spans="1:4" ht="52" x14ac:dyDescent="0.35">
      <c r="A189" s="120"/>
      <c r="B189" s="299" t="s">
        <v>56</v>
      </c>
      <c r="C189" s="127" t="s">
        <v>567</v>
      </c>
      <c r="D189" s="120" t="s">
        <v>568</v>
      </c>
    </row>
    <row r="190" spans="1:4" x14ac:dyDescent="0.35">
      <c r="A190" s="120"/>
      <c r="B190" s="299"/>
      <c r="C190" s="127" t="s">
        <v>569</v>
      </c>
      <c r="D190" s="120" t="s">
        <v>570</v>
      </c>
    </row>
    <row r="191" spans="1:4" ht="39" x14ac:dyDescent="0.35">
      <c r="A191" s="120"/>
      <c r="B191" s="126" t="s">
        <v>571</v>
      </c>
      <c r="C191" s="127" t="s">
        <v>572</v>
      </c>
      <c r="D191" s="120" t="s">
        <v>275</v>
      </c>
    </row>
    <row r="192" spans="1:4" ht="91" x14ac:dyDescent="0.35">
      <c r="A192" s="120"/>
      <c r="B192" s="126" t="s">
        <v>573</v>
      </c>
      <c r="C192" s="127" t="s">
        <v>574</v>
      </c>
      <c r="D192" s="120" t="s">
        <v>575</v>
      </c>
    </row>
    <row r="193" spans="1:4" ht="78.75" customHeight="1" x14ac:dyDescent="0.35">
      <c r="A193" s="120"/>
      <c r="B193" s="126" t="s">
        <v>576</v>
      </c>
      <c r="C193" s="127" t="s">
        <v>577</v>
      </c>
      <c r="D193" s="120" t="s">
        <v>578</v>
      </c>
    </row>
    <row r="194" spans="1:4" ht="15.75" customHeight="1" x14ac:dyDescent="0.35">
      <c r="A194" s="129"/>
      <c r="B194" s="124" t="s">
        <v>579</v>
      </c>
      <c r="C194" s="124" t="s">
        <v>580</v>
      </c>
      <c r="D194" s="120"/>
    </row>
    <row r="195" spans="1:4" ht="39" x14ac:dyDescent="0.35">
      <c r="A195" s="120"/>
      <c r="B195" s="126" t="s">
        <v>581</v>
      </c>
      <c r="C195" s="127" t="s">
        <v>582</v>
      </c>
      <c r="D195" s="120" t="s">
        <v>583</v>
      </c>
    </row>
    <row r="196" spans="1:4" ht="52" x14ac:dyDescent="0.35">
      <c r="A196" s="120"/>
      <c r="B196" s="126" t="s">
        <v>58</v>
      </c>
      <c r="C196" s="127" t="s">
        <v>584</v>
      </c>
      <c r="D196" s="120" t="s">
        <v>585</v>
      </c>
    </row>
    <row r="197" spans="1:4" ht="27.75" customHeight="1" x14ac:dyDescent="0.35">
      <c r="A197" s="120"/>
      <c r="B197" s="126" t="s">
        <v>586</v>
      </c>
      <c r="C197" s="127" t="s">
        <v>587</v>
      </c>
      <c r="D197" s="120" t="s">
        <v>588</v>
      </c>
    </row>
    <row r="198" spans="1:4" ht="65" x14ac:dyDescent="0.35">
      <c r="A198" s="120"/>
      <c r="B198" s="126" t="s">
        <v>589</v>
      </c>
      <c r="C198" s="127" t="s">
        <v>590</v>
      </c>
      <c r="D198" s="120" t="s">
        <v>591</v>
      </c>
    </row>
    <row r="199" spans="1:4" ht="39" x14ac:dyDescent="0.35">
      <c r="A199" s="120"/>
      <c r="B199" s="126" t="s">
        <v>592</v>
      </c>
      <c r="C199" s="127" t="s">
        <v>593</v>
      </c>
      <c r="D199" s="120" t="s">
        <v>594</v>
      </c>
    </row>
    <row r="200" spans="1:4" ht="93.5" x14ac:dyDescent="0.35">
      <c r="A200" s="120"/>
      <c r="B200" s="126" t="s">
        <v>595</v>
      </c>
      <c r="C200" s="127" t="s">
        <v>596</v>
      </c>
      <c r="D200" s="120" t="s">
        <v>597</v>
      </c>
    </row>
    <row r="201" spans="1:4" ht="52" x14ac:dyDescent="0.35">
      <c r="A201" s="120"/>
      <c r="B201" s="126" t="s">
        <v>598</v>
      </c>
      <c r="C201" s="127" t="s">
        <v>599</v>
      </c>
      <c r="D201" s="120" t="s">
        <v>600</v>
      </c>
    </row>
    <row r="202" spans="1:4" ht="91" x14ac:dyDescent="0.35">
      <c r="A202" s="120"/>
      <c r="B202" s="126" t="s">
        <v>601</v>
      </c>
      <c r="C202" s="127" t="s">
        <v>602</v>
      </c>
      <c r="D202" s="120" t="s">
        <v>603</v>
      </c>
    </row>
    <row r="203" spans="1:4" ht="39" customHeight="1" x14ac:dyDescent="0.35">
      <c r="A203" s="120"/>
      <c r="B203" s="126" t="s">
        <v>604</v>
      </c>
      <c r="C203" s="127" t="s">
        <v>605</v>
      </c>
      <c r="D203" s="120" t="s">
        <v>606</v>
      </c>
    </row>
    <row r="204" spans="1:4" ht="65" x14ac:dyDescent="0.35">
      <c r="A204" s="120"/>
      <c r="B204" s="126" t="s">
        <v>607</v>
      </c>
      <c r="C204" s="127" t="s">
        <v>608</v>
      </c>
      <c r="D204" s="120" t="s">
        <v>609</v>
      </c>
    </row>
    <row r="205" spans="1:4" ht="25.5" customHeight="1" x14ac:dyDescent="0.35">
      <c r="A205" s="129"/>
      <c r="B205" s="124" t="s">
        <v>610</v>
      </c>
      <c r="C205" s="124" t="s">
        <v>611</v>
      </c>
      <c r="D205" s="120"/>
    </row>
    <row r="206" spans="1:4" ht="38.25" customHeight="1" x14ac:dyDescent="0.35">
      <c r="A206" s="120"/>
      <c r="B206" s="296" t="s">
        <v>612</v>
      </c>
      <c r="C206" s="127" t="s">
        <v>613</v>
      </c>
      <c r="D206" s="120" t="s">
        <v>614</v>
      </c>
    </row>
    <row r="207" spans="1:4" ht="38.25" customHeight="1" x14ac:dyDescent="0.35">
      <c r="A207" s="120"/>
      <c r="B207" s="296"/>
      <c r="C207" s="127" t="s">
        <v>615</v>
      </c>
      <c r="D207" s="120" t="s">
        <v>616</v>
      </c>
    </row>
    <row r="208" spans="1:4" ht="39" x14ac:dyDescent="0.35">
      <c r="A208" s="120"/>
      <c r="B208" s="126" t="s">
        <v>617</v>
      </c>
      <c r="C208" s="127" t="s">
        <v>618</v>
      </c>
      <c r="D208" s="120" t="s">
        <v>619</v>
      </c>
    </row>
    <row r="209" spans="1:4" ht="39" x14ac:dyDescent="0.35">
      <c r="A209" s="120"/>
      <c r="B209" s="126" t="s">
        <v>60</v>
      </c>
      <c r="C209" s="127" t="s">
        <v>620</v>
      </c>
      <c r="D209" s="120" t="s">
        <v>621</v>
      </c>
    </row>
    <row r="210" spans="1:4" ht="26.25" customHeight="1" x14ac:dyDescent="0.35">
      <c r="A210" s="120"/>
      <c r="B210" s="296" t="s">
        <v>622</v>
      </c>
      <c r="C210" s="127" t="s">
        <v>623</v>
      </c>
      <c r="D210" s="120" t="s">
        <v>624</v>
      </c>
    </row>
    <row r="211" spans="1:4" ht="26" x14ac:dyDescent="0.35">
      <c r="A211" s="120"/>
      <c r="B211" s="296"/>
      <c r="C211" s="127" t="s">
        <v>625</v>
      </c>
      <c r="D211" s="120" t="s">
        <v>626</v>
      </c>
    </row>
    <row r="212" spans="1:4" ht="39" x14ac:dyDescent="0.35">
      <c r="A212" s="120"/>
      <c r="B212" s="126" t="s">
        <v>627</v>
      </c>
      <c r="C212" s="127" t="s">
        <v>628</v>
      </c>
      <c r="D212" s="120" t="s">
        <v>629</v>
      </c>
    </row>
    <row r="213" spans="1:4" ht="39" x14ac:dyDescent="0.35">
      <c r="A213" s="120"/>
      <c r="B213" s="126" t="s">
        <v>630</v>
      </c>
      <c r="C213" s="127" t="s">
        <v>631</v>
      </c>
      <c r="D213" s="120" t="s">
        <v>632</v>
      </c>
    </row>
    <row r="214" spans="1:4" ht="39" x14ac:dyDescent="0.35">
      <c r="A214" s="120"/>
      <c r="B214" s="126" t="s">
        <v>633</v>
      </c>
      <c r="C214" s="127" t="s">
        <v>634</v>
      </c>
      <c r="D214" s="120" t="s">
        <v>635</v>
      </c>
    </row>
    <row r="215" spans="1:4" ht="39" x14ac:dyDescent="0.35">
      <c r="A215" s="120"/>
      <c r="B215" s="126" t="s">
        <v>636</v>
      </c>
      <c r="C215" s="127" t="s">
        <v>637</v>
      </c>
      <c r="D215" s="120" t="s">
        <v>638</v>
      </c>
    </row>
    <row r="216" spans="1:4" ht="91" x14ac:dyDescent="0.35">
      <c r="A216" s="120"/>
      <c r="B216" s="126" t="s">
        <v>639</v>
      </c>
      <c r="C216" s="127" t="s">
        <v>640</v>
      </c>
      <c r="D216" s="120" t="s">
        <v>641</v>
      </c>
    </row>
    <row r="217" spans="1:4" ht="39" x14ac:dyDescent="0.35">
      <c r="A217" s="120"/>
      <c r="B217" s="126" t="s">
        <v>642</v>
      </c>
      <c r="C217" s="127" t="s">
        <v>643</v>
      </c>
      <c r="D217" s="120" t="s">
        <v>644</v>
      </c>
    </row>
    <row r="218" spans="1:4" ht="52" x14ac:dyDescent="0.35">
      <c r="A218" s="120"/>
      <c r="B218" s="126" t="s">
        <v>645</v>
      </c>
      <c r="C218" s="127" t="s">
        <v>646</v>
      </c>
      <c r="D218" s="120" t="s">
        <v>644</v>
      </c>
    </row>
    <row r="219" spans="1:4" ht="39" x14ac:dyDescent="0.35">
      <c r="A219" s="120"/>
      <c r="B219" s="126" t="s">
        <v>647</v>
      </c>
      <c r="C219" s="127" t="s">
        <v>648</v>
      </c>
      <c r="D219" s="120" t="s">
        <v>635</v>
      </c>
    </row>
    <row r="220" spans="1:4" ht="25.5" customHeight="1" x14ac:dyDescent="0.35">
      <c r="A220" s="129"/>
      <c r="B220" s="124" t="s">
        <v>649</v>
      </c>
      <c r="C220" s="124" t="s">
        <v>650</v>
      </c>
      <c r="D220" s="120"/>
    </row>
    <row r="221" spans="1:4" ht="27" customHeight="1" x14ac:dyDescent="0.35">
      <c r="A221" s="120"/>
      <c r="B221" s="296" t="s">
        <v>651</v>
      </c>
      <c r="C221" s="127" t="s">
        <v>652</v>
      </c>
      <c r="D221" s="120" t="s">
        <v>653</v>
      </c>
    </row>
    <row r="222" spans="1:4" ht="26" x14ac:dyDescent="0.35">
      <c r="A222" s="120"/>
      <c r="B222" s="296"/>
      <c r="C222" s="127" t="s">
        <v>654</v>
      </c>
      <c r="D222" s="120" t="s">
        <v>655</v>
      </c>
    </row>
    <row r="223" spans="1:4" ht="39" x14ac:dyDescent="0.35">
      <c r="A223" s="120"/>
      <c r="B223" s="296"/>
      <c r="C223" s="127" t="s">
        <v>656</v>
      </c>
      <c r="D223" s="120" t="s">
        <v>657</v>
      </c>
    </row>
    <row r="224" spans="1:4" ht="27.75" customHeight="1" x14ac:dyDescent="0.35">
      <c r="A224" s="120"/>
      <c r="B224" s="296"/>
      <c r="C224" s="127" t="s">
        <v>658</v>
      </c>
      <c r="D224" s="120" t="s">
        <v>659</v>
      </c>
    </row>
    <row r="225" spans="1:4" ht="39.75" customHeight="1" x14ac:dyDescent="0.35">
      <c r="A225" s="120"/>
      <c r="B225" s="296" t="s">
        <v>62</v>
      </c>
      <c r="C225" s="127" t="s">
        <v>660</v>
      </c>
      <c r="D225" s="120" t="s">
        <v>661</v>
      </c>
    </row>
    <row r="226" spans="1:4" ht="27" customHeight="1" x14ac:dyDescent="0.35">
      <c r="A226" s="120"/>
      <c r="B226" s="296"/>
      <c r="C226" s="127" t="s">
        <v>662</v>
      </c>
      <c r="D226" s="120" t="s">
        <v>663</v>
      </c>
    </row>
    <row r="227" spans="1:4" ht="27" customHeight="1" x14ac:dyDescent="0.35">
      <c r="A227" s="120"/>
      <c r="B227" s="296"/>
      <c r="C227" s="127" t="s">
        <v>664</v>
      </c>
      <c r="D227" s="120" t="s">
        <v>665</v>
      </c>
    </row>
    <row r="228" spans="1:4" ht="52" x14ac:dyDescent="0.35">
      <c r="A228" s="120"/>
      <c r="B228" s="296" t="s">
        <v>666</v>
      </c>
      <c r="C228" s="127" t="s">
        <v>667</v>
      </c>
      <c r="D228" s="120" t="s">
        <v>668</v>
      </c>
    </row>
    <row r="229" spans="1:4" ht="39.75" customHeight="1" x14ac:dyDescent="0.35">
      <c r="A229" s="120"/>
      <c r="B229" s="296"/>
      <c r="C229" s="127" t="s">
        <v>669</v>
      </c>
      <c r="D229" s="120" t="s">
        <v>670</v>
      </c>
    </row>
    <row r="230" spans="1:4" ht="39" x14ac:dyDescent="0.35">
      <c r="A230" s="120"/>
      <c r="B230" s="296"/>
      <c r="C230" s="127" t="s">
        <v>671</v>
      </c>
      <c r="D230" s="120" t="s">
        <v>672</v>
      </c>
    </row>
    <row r="231" spans="1:4" ht="27" customHeight="1" x14ac:dyDescent="0.35">
      <c r="A231" s="120"/>
      <c r="B231" s="296" t="s">
        <v>673</v>
      </c>
      <c r="C231" s="127" t="s">
        <v>674</v>
      </c>
      <c r="D231" s="120" t="s">
        <v>675</v>
      </c>
    </row>
    <row r="232" spans="1:4" ht="39" x14ac:dyDescent="0.35">
      <c r="A232" s="120"/>
      <c r="B232" s="296"/>
      <c r="C232" s="127" t="s">
        <v>676</v>
      </c>
      <c r="D232" s="120" t="s">
        <v>677</v>
      </c>
    </row>
    <row r="233" spans="1:4" ht="39" customHeight="1" x14ac:dyDescent="0.35">
      <c r="A233" s="120"/>
      <c r="B233" s="296" t="s">
        <v>678</v>
      </c>
      <c r="C233" s="127" t="s">
        <v>679</v>
      </c>
      <c r="D233" s="120" t="s">
        <v>680</v>
      </c>
    </row>
    <row r="234" spans="1:4" ht="40.5" customHeight="1" x14ac:dyDescent="0.35">
      <c r="A234" s="120"/>
      <c r="B234" s="296"/>
      <c r="C234" s="127" t="s">
        <v>681</v>
      </c>
      <c r="D234" s="120" t="s">
        <v>682</v>
      </c>
    </row>
    <row r="235" spans="1:4" ht="27" customHeight="1" x14ac:dyDescent="0.35">
      <c r="A235" s="120"/>
      <c r="B235" s="296" t="s">
        <v>683</v>
      </c>
      <c r="C235" s="127" t="s">
        <v>684</v>
      </c>
      <c r="D235" s="120" t="s">
        <v>685</v>
      </c>
    </row>
    <row r="236" spans="1:4" ht="27" customHeight="1" x14ac:dyDescent="0.35">
      <c r="A236" s="120"/>
      <c r="B236" s="296"/>
      <c r="C236" s="127" t="s">
        <v>686</v>
      </c>
      <c r="D236" s="120" t="s">
        <v>687</v>
      </c>
    </row>
    <row r="237" spans="1:4" ht="52" x14ac:dyDescent="0.35">
      <c r="A237" s="120"/>
      <c r="B237" s="296" t="s">
        <v>688</v>
      </c>
      <c r="C237" s="127" t="s">
        <v>689</v>
      </c>
      <c r="D237" s="120" t="s">
        <v>690</v>
      </c>
    </row>
    <row r="238" spans="1:4" ht="26" x14ac:dyDescent="0.35">
      <c r="A238" s="120"/>
      <c r="B238" s="296"/>
      <c r="C238" s="127" t="s">
        <v>691</v>
      </c>
      <c r="D238" s="120" t="s">
        <v>692</v>
      </c>
    </row>
    <row r="239" spans="1:4" ht="27" customHeight="1" x14ac:dyDescent="0.35">
      <c r="A239" s="120"/>
      <c r="B239" s="126" t="s">
        <v>693</v>
      </c>
      <c r="C239" s="127" t="s">
        <v>694</v>
      </c>
      <c r="D239" s="120" t="s">
        <v>470</v>
      </c>
    </row>
    <row r="240" spans="1:4" ht="27" customHeight="1" x14ac:dyDescent="0.35">
      <c r="A240" s="120"/>
      <c r="B240" s="126" t="s">
        <v>695</v>
      </c>
      <c r="C240" s="127" t="s">
        <v>696</v>
      </c>
      <c r="D240" s="120" t="s">
        <v>697</v>
      </c>
    </row>
    <row r="241" spans="1:4" ht="52.5" customHeight="1" x14ac:dyDescent="0.35">
      <c r="A241" s="120"/>
      <c r="B241" s="296" t="s">
        <v>698</v>
      </c>
      <c r="C241" s="127" t="s">
        <v>699</v>
      </c>
      <c r="D241" s="120" t="s">
        <v>700</v>
      </c>
    </row>
    <row r="242" spans="1:4" ht="27" customHeight="1" x14ac:dyDescent="0.35">
      <c r="A242" s="120"/>
      <c r="B242" s="296"/>
      <c r="C242" s="127" t="s">
        <v>701</v>
      </c>
      <c r="D242" s="120" t="s">
        <v>702</v>
      </c>
    </row>
    <row r="243" spans="1:4" ht="39" x14ac:dyDescent="0.35">
      <c r="A243" s="120"/>
      <c r="B243" s="126" t="s">
        <v>703</v>
      </c>
      <c r="C243" s="127" t="s">
        <v>704</v>
      </c>
      <c r="D243" s="120" t="s">
        <v>705</v>
      </c>
    </row>
    <row r="244" spans="1:4" ht="52" x14ac:dyDescent="0.35">
      <c r="A244" s="120"/>
      <c r="B244" s="126" t="s">
        <v>706</v>
      </c>
      <c r="C244" s="127" t="s">
        <v>707</v>
      </c>
      <c r="D244" s="120" t="s">
        <v>460</v>
      </c>
    </row>
    <row r="245" spans="1:4" ht="25.5" customHeight="1" x14ac:dyDescent="0.35">
      <c r="A245" s="129"/>
      <c r="B245" s="124" t="s">
        <v>708</v>
      </c>
      <c r="C245" s="124" t="s">
        <v>709</v>
      </c>
      <c r="D245" s="120"/>
    </row>
    <row r="246" spans="1:4" ht="54.75" customHeight="1" x14ac:dyDescent="0.35">
      <c r="A246" s="124" t="s">
        <v>710</v>
      </c>
      <c r="B246" s="296" t="s">
        <v>711</v>
      </c>
      <c r="C246" s="127" t="s">
        <v>712</v>
      </c>
      <c r="D246" s="120" t="s">
        <v>713</v>
      </c>
    </row>
    <row r="247" spans="1:4" ht="46.5" customHeight="1" x14ac:dyDescent="0.35">
      <c r="A247" s="120"/>
      <c r="B247" s="296"/>
      <c r="C247" s="127" t="s">
        <v>714</v>
      </c>
      <c r="D247" s="120" t="s">
        <v>715</v>
      </c>
    </row>
    <row r="248" spans="1:4" ht="91" x14ac:dyDescent="0.35">
      <c r="A248" s="120"/>
      <c r="B248" s="126" t="s">
        <v>716</v>
      </c>
      <c r="C248" s="127" t="s">
        <v>717</v>
      </c>
      <c r="D248" s="120" t="s">
        <v>718</v>
      </c>
    </row>
    <row r="249" spans="1:4" ht="26" x14ac:dyDescent="0.35">
      <c r="A249" s="120"/>
      <c r="B249" s="296" t="s">
        <v>719</v>
      </c>
      <c r="C249" s="127" t="s">
        <v>720</v>
      </c>
      <c r="D249" s="120" t="s">
        <v>721</v>
      </c>
    </row>
    <row r="250" spans="1:4" ht="26" x14ac:dyDescent="0.35">
      <c r="A250" s="120"/>
      <c r="B250" s="296"/>
      <c r="C250" s="127" t="s">
        <v>722</v>
      </c>
      <c r="D250" s="120" t="s">
        <v>723</v>
      </c>
    </row>
    <row r="251" spans="1:4" ht="52" x14ac:dyDescent="0.35">
      <c r="A251" s="120"/>
      <c r="B251" s="126" t="s">
        <v>724</v>
      </c>
      <c r="C251" s="127" t="s">
        <v>725</v>
      </c>
      <c r="D251" s="120" t="s">
        <v>726</v>
      </c>
    </row>
    <row r="252" spans="1:4" ht="39" x14ac:dyDescent="0.35">
      <c r="A252" s="120"/>
      <c r="B252" s="126" t="s">
        <v>64</v>
      </c>
      <c r="C252" s="127" t="s">
        <v>727</v>
      </c>
      <c r="D252" s="120" t="s">
        <v>728</v>
      </c>
    </row>
    <row r="253" spans="1:4" ht="38.25" customHeight="1" x14ac:dyDescent="0.35">
      <c r="A253" s="124" t="s">
        <v>729</v>
      </c>
      <c r="B253" s="126" t="s">
        <v>730</v>
      </c>
      <c r="C253" s="127" t="s">
        <v>731</v>
      </c>
      <c r="D253" s="120" t="s">
        <v>732</v>
      </c>
    </row>
    <row r="254" spans="1:4" ht="39" x14ac:dyDescent="0.35">
      <c r="A254" s="120"/>
      <c r="B254" s="126" t="s">
        <v>733</v>
      </c>
      <c r="C254" s="127" t="s">
        <v>734</v>
      </c>
      <c r="D254" s="120" t="s">
        <v>735</v>
      </c>
    </row>
    <row r="255" spans="1:4" ht="52" x14ac:dyDescent="0.35">
      <c r="A255" s="120"/>
      <c r="B255" s="126" t="s">
        <v>736</v>
      </c>
      <c r="C255" s="127" t="s">
        <v>737</v>
      </c>
      <c r="D255" s="120" t="s">
        <v>738</v>
      </c>
    </row>
    <row r="256" spans="1:4" ht="52" x14ac:dyDescent="0.35">
      <c r="A256" s="124" t="s">
        <v>739</v>
      </c>
      <c r="B256" s="126" t="s">
        <v>740</v>
      </c>
      <c r="C256" s="127" t="s">
        <v>741</v>
      </c>
      <c r="D256" s="120" t="s">
        <v>742</v>
      </c>
    </row>
    <row r="257" spans="1:5" ht="52" x14ac:dyDescent="0.35">
      <c r="A257" s="124" t="s">
        <v>743</v>
      </c>
      <c r="B257" s="126" t="s">
        <v>744</v>
      </c>
      <c r="C257" s="127" t="s">
        <v>745</v>
      </c>
      <c r="D257" s="120" t="s">
        <v>746</v>
      </c>
    </row>
    <row r="258" spans="1:5" ht="39" x14ac:dyDescent="0.35">
      <c r="A258" s="120"/>
      <c r="B258" s="126" t="s">
        <v>747</v>
      </c>
      <c r="C258" s="127" t="s">
        <v>748</v>
      </c>
      <c r="D258" s="120" t="s">
        <v>749</v>
      </c>
    </row>
    <row r="259" spans="1:5" ht="65" x14ac:dyDescent="0.35">
      <c r="A259" s="120"/>
      <c r="B259" s="126" t="s">
        <v>750</v>
      </c>
      <c r="C259" s="127" t="s">
        <v>751</v>
      </c>
      <c r="D259" s="120" t="s">
        <v>752</v>
      </c>
    </row>
    <row r="260" spans="1:5" ht="26" x14ac:dyDescent="0.35">
      <c r="A260" s="124" t="s">
        <v>753</v>
      </c>
      <c r="B260" s="126" t="s">
        <v>754</v>
      </c>
      <c r="C260" s="127" t="s">
        <v>755</v>
      </c>
      <c r="D260" s="120" t="s">
        <v>756</v>
      </c>
    </row>
    <row r="261" spans="1:5" ht="27.75" customHeight="1" x14ac:dyDescent="0.35">
      <c r="A261" s="132" t="s">
        <v>757</v>
      </c>
      <c r="B261" s="126" t="s">
        <v>758</v>
      </c>
      <c r="C261" s="127" t="s">
        <v>759</v>
      </c>
      <c r="D261" s="120" t="s">
        <v>760</v>
      </c>
    </row>
    <row r="262" spans="1:5" ht="26" x14ac:dyDescent="0.35">
      <c r="A262" s="120"/>
      <c r="B262" s="126" t="s">
        <v>761</v>
      </c>
      <c r="C262" s="127" t="s">
        <v>762</v>
      </c>
      <c r="D262" s="120" t="s">
        <v>763</v>
      </c>
    </row>
    <row r="263" spans="1:5" ht="65" x14ac:dyDescent="0.35">
      <c r="A263" s="132" t="s">
        <v>764</v>
      </c>
      <c r="B263" s="126" t="s">
        <v>765</v>
      </c>
      <c r="C263" s="127" t="s">
        <v>766</v>
      </c>
      <c r="D263" s="120" t="s">
        <v>767</v>
      </c>
    </row>
    <row r="264" spans="1:5" ht="39" x14ac:dyDescent="0.35">
      <c r="A264" s="120"/>
      <c r="B264" s="126" t="s">
        <v>768</v>
      </c>
      <c r="C264" s="127" t="s">
        <v>769</v>
      </c>
      <c r="D264" s="120" t="s">
        <v>770</v>
      </c>
    </row>
    <row r="265" spans="1:5" ht="39" x14ac:dyDescent="0.35">
      <c r="A265" s="132" t="s">
        <v>771</v>
      </c>
      <c r="B265" s="296" t="s">
        <v>772</v>
      </c>
      <c r="C265" s="127" t="s">
        <v>773</v>
      </c>
      <c r="D265" s="120" t="s">
        <v>774</v>
      </c>
    </row>
    <row r="266" spans="1:5" ht="27" customHeight="1" x14ac:dyDescent="0.35">
      <c r="A266" s="120"/>
      <c r="B266" s="296"/>
      <c r="C266" s="127" t="s">
        <v>775</v>
      </c>
      <c r="D266" s="120" t="s">
        <v>776</v>
      </c>
    </row>
    <row r="267" spans="1:5" ht="27" customHeight="1" x14ac:dyDescent="0.35">
      <c r="A267" s="120"/>
      <c r="B267" s="296"/>
      <c r="C267" s="127" t="s">
        <v>777</v>
      </c>
      <c r="D267" s="120" t="s">
        <v>778</v>
      </c>
    </row>
    <row r="268" spans="1:5" ht="34.5" customHeight="1" x14ac:dyDescent="0.35">
      <c r="A268" s="120"/>
      <c r="B268" s="126" t="s">
        <v>779</v>
      </c>
      <c r="C268" s="127" t="s">
        <v>780</v>
      </c>
      <c r="D268" s="120" t="s">
        <v>781</v>
      </c>
    </row>
    <row r="269" spans="1:5" ht="39.5" thickBot="1" x14ac:dyDescent="0.4">
      <c r="A269" s="120"/>
      <c r="B269" s="133"/>
      <c r="C269" s="134" t="s">
        <v>782</v>
      </c>
      <c r="D269" s="120" t="s">
        <v>783</v>
      </c>
    </row>
    <row r="270" spans="1:5" ht="18.649999999999999" customHeight="1" thickTop="1" x14ac:dyDescent="0.35"/>
    <row r="271" spans="1:5" ht="60.75" customHeight="1" x14ac:dyDescent="0.35">
      <c r="A271" s="138"/>
      <c r="B271" s="302" t="s">
        <v>784</v>
      </c>
      <c r="C271" s="302"/>
    </row>
    <row r="272" spans="1:5" x14ac:dyDescent="0.35">
      <c r="A272" s="139"/>
      <c r="B272" s="303" t="s">
        <v>785</v>
      </c>
      <c r="C272" s="303"/>
      <c r="D272" s="139"/>
      <c r="E272" s="140"/>
    </row>
    <row r="273" spans="1:3" x14ac:dyDescent="0.35">
      <c r="A273" s="138"/>
      <c r="B273" s="301" t="s">
        <v>786</v>
      </c>
      <c r="C273" s="301"/>
    </row>
    <row r="274" spans="1:3" x14ac:dyDescent="0.35">
      <c r="A274" s="139"/>
      <c r="B274" s="304" t="s">
        <v>787</v>
      </c>
      <c r="C274" s="305"/>
    </row>
    <row r="275" spans="1:3" ht="29.15" customHeight="1" x14ac:dyDescent="0.35">
      <c r="B275" s="306" t="s">
        <v>788</v>
      </c>
      <c r="C275" s="305"/>
    </row>
    <row r="276" spans="1:3" x14ac:dyDescent="0.35">
      <c r="A276" s="138"/>
      <c r="B276" s="300" t="s">
        <v>789</v>
      </c>
      <c r="C276" s="301"/>
    </row>
    <row r="277" spans="1:3" x14ac:dyDescent="0.35">
      <c r="A277" s="138"/>
      <c r="B277" s="300" t="s">
        <v>790</v>
      </c>
      <c r="C277" s="301"/>
    </row>
    <row r="278" spans="1:3" x14ac:dyDescent="0.35">
      <c r="A278" s="139"/>
      <c r="B278" s="304"/>
      <c r="C278" s="305"/>
    </row>
    <row r="279" spans="1:3" ht="29.5" x14ac:dyDescent="0.35">
      <c r="A279" s="139"/>
      <c r="B279" s="141" t="s">
        <v>791</v>
      </c>
      <c r="C279" s="142"/>
    </row>
    <row r="280" spans="1:3" x14ac:dyDescent="0.35">
      <c r="B280" s="308" t="s">
        <v>792</v>
      </c>
      <c r="C280" s="307"/>
    </row>
    <row r="281" spans="1:3" x14ac:dyDescent="0.35">
      <c r="B281" s="307"/>
      <c r="C281" s="307"/>
    </row>
    <row r="282" spans="1:3" x14ac:dyDescent="0.35">
      <c r="B282" s="307"/>
      <c r="C282" s="307"/>
    </row>
    <row r="283" spans="1:3" x14ac:dyDescent="0.35">
      <c r="B283" s="307"/>
      <c r="C283" s="307"/>
    </row>
    <row r="284" spans="1:3" x14ac:dyDescent="0.35">
      <c r="B284" s="307"/>
      <c r="C284" s="307"/>
    </row>
    <row r="285" spans="1:3" x14ac:dyDescent="0.35">
      <c r="B285" s="307"/>
      <c r="C285" s="307"/>
    </row>
  </sheetData>
  <autoFilter ref="D3:D269" xr:uid="{00000000-0001-0000-0000-000000000000}"/>
  <mergeCells count="74">
    <mergeCell ref="B284:C284"/>
    <mergeCell ref="B285:C285"/>
    <mergeCell ref="B277:C277"/>
    <mergeCell ref="B278:C278"/>
    <mergeCell ref="B280:C280"/>
    <mergeCell ref="B281:C281"/>
    <mergeCell ref="B282:C282"/>
    <mergeCell ref="B283:C283"/>
    <mergeCell ref="B276:C276"/>
    <mergeCell ref="B235:B236"/>
    <mergeCell ref="B237:B238"/>
    <mergeCell ref="B241:B242"/>
    <mergeCell ref="B246:B247"/>
    <mergeCell ref="B249:B250"/>
    <mergeCell ref="B265:B267"/>
    <mergeCell ref="B271:C271"/>
    <mergeCell ref="B272:C272"/>
    <mergeCell ref="B273:C273"/>
    <mergeCell ref="B274:C274"/>
    <mergeCell ref="B275:C275"/>
    <mergeCell ref="B233:B234"/>
    <mergeCell ref="B168:B169"/>
    <mergeCell ref="B173:B174"/>
    <mergeCell ref="B176:B177"/>
    <mergeCell ref="B186:B188"/>
    <mergeCell ref="B189:B190"/>
    <mergeCell ref="B206:B207"/>
    <mergeCell ref="B210:B211"/>
    <mergeCell ref="B221:B224"/>
    <mergeCell ref="B225:B227"/>
    <mergeCell ref="B228:B230"/>
    <mergeCell ref="B231:B232"/>
    <mergeCell ref="B165:B166"/>
    <mergeCell ref="B119:B120"/>
    <mergeCell ref="B122:B123"/>
    <mergeCell ref="B127:B128"/>
    <mergeCell ref="B129:B130"/>
    <mergeCell ref="B131:B132"/>
    <mergeCell ref="B134:B135"/>
    <mergeCell ref="B143:B144"/>
    <mergeCell ref="B147:B150"/>
    <mergeCell ref="B157:B158"/>
    <mergeCell ref="B160:B162"/>
    <mergeCell ref="B163:B164"/>
    <mergeCell ref="B115:B116"/>
    <mergeCell ref="B65:B66"/>
    <mergeCell ref="B77:B78"/>
    <mergeCell ref="B79:B80"/>
    <mergeCell ref="B82:B83"/>
    <mergeCell ref="B84:B85"/>
    <mergeCell ref="B86:B87"/>
    <mergeCell ref="B93:B94"/>
    <mergeCell ref="B95:B96"/>
    <mergeCell ref="B97:B98"/>
    <mergeCell ref="B103:B104"/>
    <mergeCell ref="B113:B114"/>
    <mergeCell ref="B63:B64"/>
    <mergeCell ref="B27:B28"/>
    <mergeCell ref="B29:B30"/>
    <mergeCell ref="B34:B35"/>
    <mergeCell ref="B38:B42"/>
    <mergeCell ref="B43:B44"/>
    <mergeCell ref="B45:B46"/>
    <mergeCell ref="B48:B49"/>
    <mergeCell ref="B50:B51"/>
    <mergeCell ref="B52:B54"/>
    <mergeCell ref="B56:B58"/>
    <mergeCell ref="B60:B61"/>
    <mergeCell ref="B24:B25"/>
    <mergeCell ref="B1:C1"/>
    <mergeCell ref="B2:C2"/>
    <mergeCell ref="B15:B16"/>
    <mergeCell ref="B19:B20"/>
    <mergeCell ref="B21:B23"/>
  </mergeCells>
  <hyperlinks>
    <hyperlink ref="B280" r:id="rId1" xr:uid="{B667DD48-CE9F-42B5-8A65-3166C3244BA5}"/>
  </hyperlinks>
  <pageMargins left="0.75" right="0.75" top="1" bottom="1" header="0.5" footer="0.5"/>
  <pageSetup orientation="portrait" horizontalDpi="4294967292" verticalDpi="4294967292"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542E8-DC36-4CD9-A390-33B85F2AFD46}">
  <sheetPr codeName="Sheet13"/>
  <dimension ref="A1:AV222"/>
  <sheetViews>
    <sheetView showGridLines="0" zoomScaleNormal="100" workbookViewId="0">
      <pane ySplit="1" topLeftCell="A25" activePane="bottomLeft" state="frozen"/>
      <selection activeCell="B23" sqref="B23:B35"/>
      <selection pane="bottomLeft" activeCell="E25" sqref="E25"/>
    </sheetView>
  </sheetViews>
  <sheetFormatPr defaultColWidth="12.453125" defaultRowHeight="15.5" x14ac:dyDescent="0.35"/>
  <cols>
    <col min="1" max="1" width="29" style="76" customWidth="1"/>
    <col min="2" max="2" width="34" style="76" customWidth="1"/>
    <col min="3" max="3" width="15" style="79" customWidth="1"/>
    <col min="4" max="4" width="15" style="76" customWidth="1"/>
    <col min="5" max="5" width="72.453125" style="76" customWidth="1"/>
    <col min="6" max="6" width="24.26953125" style="76" customWidth="1"/>
    <col min="7" max="7" width="33.7265625" style="76" customWidth="1"/>
    <col min="8" max="8" width="15" style="76" customWidth="1"/>
    <col min="9" max="9" width="46.81640625" style="76" customWidth="1"/>
    <col min="10" max="10" width="26.26953125" style="76" customWidth="1"/>
    <col min="11" max="11" width="57" style="76" customWidth="1"/>
    <col min="12" max="12" width="41.453125" style="76" customWidth="1"/>
    <col min="13" max="13" width="39.7265625" style="76" customWidth="1"/>
    <col min="14" max="16" width="15" style="76" customWidth="1"/>
    <col min="17" max="17" width="37.26953125" style="76" customWidth="1"/>
    <col min="18" max="18" width="20.1796875" style="76" customWidth="1"/>
    <col min="19" max="19" width="21.26953125" style="76" customWidth="1"/>
    <col min="20" max="20" width="28.26953125" style="76" customWidth="1"/>
    <col min="21" max="21" width="31.81640625" style="76" customWidth="1"/>
    <col min="22" max="22" width="26.453125" style="76" customWidth="1"/>
    <col min="23" max="23" width="32.54296875" style="76" customWidth="1"/>
    <col min="24" max="24" width="46.453125" style="76" customWidth="1"/>
    <col min="25" max="28" width="15" style="76" customWidth="1"/>
    <col min="29" max="29" width="33.81640625" style="76" customWidth="1"/>
    <col min="30" max="30" width="15" style="76" customWidth="1"/>
    <col min="31" max="31" width="55.81640625" style="76" customWidth="1"/>
    <col min="32" max="33" width="15" style="76" customWidth="1"/>
    <col min="34" max="34" width="30.26953125" style="76" customWidth="1"/>
    <col min="35" max="35" width="23.81640625" style="76" customWidth="1"/>
    <col min="36" max="36" width="5.26953125" style="76" customWidth="1"/>
    <col min="37" max="37" width="49.81640625" style="76" bestFit="1" customWidth="1"/>
    <col min="38" max="38" width="3" style="76" customWidth="1"/>
    <col min="39" max="39" width="37.81640625" style="76" customWidth="1"/>
    <col min="40" max="40" width="4.1796875" style="76" customWidth="1"/>
    <col min="41" max="41" width="12.453125" style="76"/>
    <col min="42" max="42" width="4.81640625" style="76" customWidth="1"/>
    <col min="43" max="43" width="43" style="76" customWidth="1"/>
    <col min="44" max="44" width="7.26953125" style="76" customWidth="1"/>
    <col min="45" max="45" width="25.81640625" style="76" customWidth="1"/>
    <col min="46" max="46" width="50.7265625" style="76" customWidth="1"/>
    <col min="47" max="16384" width="12.453125" style="76"/>
  </cols>
  <sheetData>
    <row r="1" spans="1:48" x14ac:dyDescent="0.35">
      <c r="A1" s="82" t="s">
        <v>70</v>
      </c>
      <c r="B1" s="84" t="s">
        <v>793</v>
      </c>
      <c r="C1" s="84" t="s">
        <v>794</v>
      </c>
      <c r="D1" s="85" t="s">
        <v>795</v>
      </c>
      <c r="E1" s="85" t="s">
        <v>796</v>
      </c>
      <c r="F1" s="86" t="s">
        <v>797</v>
      </c>
      <c r="G1" s="86" t="s">
        <v>798</v>
      </c>
      <c r="H1" s="87" t="s">
        <v>799</v>
      </c>
      <c r="I1" s="87" t="s">
        <v>800</v>
      </c>
      <c r="J1" s="101" t="s">
        <v>801</v>
      </c>
      <c r="K1" s="101" t="s">
        <v>802</v>
      </c>
      <c r="L1" s="102" t="s">
        <v>803</v>
      </c>
      <c r="M1" s="102" t="s">
        <v>804</v>
      </c>
      <c r="N1" s="82" t="s">
        <v>805</v>
      </c>
      <c r="O1" s="82" t="s">
        <v>806</v>
      </c>
      <c r="P1" s="103" t="s">
        <v>807</v>
      </c>
      <c r="Q1" s="103" t="s">
        <v>808</v>
      </c>
      <c r="R1" s="104" t="s">
        <v>809</v>
      </c>
      <c r="S1" s="104" t="s">
        <v>810</v>
      </c>
      <c r="T1" s="105" t="s">
        <v>811</v>
      </c>
      <c r="U1" s="105" t="s">
        <v>812</v>
      </c>
      <c r="V1" s="82" t="s">
        <v>813</v>
      </c>
      <c r="W1" s="82" t="s">
        <v>814</v>
      </c>
      <c r="X1" s="106" t="s">
        <v>815</v>
      </c>
      <c r="Y1" s="106" t="s">
        <v>816</v>
      </c>
      <c r="Z1" s="107" t="s">
        <v>817</v>
      </c>
      <c r="AA1" s="107" t="s">
        <v>818</v>
      </c>
      <c r="AB1" s="108" t="s">
        <v>819</v>
      </c>
      <c r="AC1" s="108" t="s">
        <v>820</v>
      </c>
      <c r="AD1" s="110" t="s">
        <v>821</v>
      </c>
      <c r="AE1" s="110" t="s">
        <v>822</v>
      </c>
      <c r="AF1" s="111" t="s">
        <v>823</v>
      </c>
      <c r="AG1" s="111" t="s">
        <v>824</v>
      </c>
      <c r="AH1" s="112" t="s">
        <v>825</v>
      </c>
      <c r="AI1" s="112" t="s">
        <v>826</v>
      </c>
      <c r="AJ1" s="75"/>
      <c r="AK1" s="113" t="s">
        <v>827</v>
      </c>
      <c r="AL1" s="75"/>
      <c r="AM1" s="114" t="s">
        <v>828</v>
      </c>
      <c r="AO1" s="115" t="s">
        <v>829</v>
      </c>
      <c r="AQ1" s="116" t="s">
        <v>830</v>
      </c>
      <c r="AS1" s="83" t="s">
        <v>831</v>
      </c>
      <c r="AT1" s="83" t="s">
        <v>832</v>
      </c>
      <c r="AU1" s="83"/>
      <c r="AV1" s="83"/>
    </row>
    <row r="2" spans="1:48" x14ac:dyDescent="0.35">
      <c r="A2" s="75" t="str">
        <f>'Step 2'!B9</f>
        <v>SDG_1_End_Poverty</v>
      </c>
      <c r="B2" s="75" t="s">
        <v>833</v>
      </c>
      <c r="C2" s="75" t="s">
        <v>27</v>
      </c>
      <c r="D2" s="75" t="s">
        <v>834</v>
      </c>
      <c r="E2" s="75" t="s">
        <v>145</v>
      </c>
      <c r="F2" s="75">
        <v>3.1</v>
      </c>
      <c r="G2" s="75" t="s">
        <v>35</v>
      </c>
      <c r="H2" s="75" t="s">
        <v>835</v>
      </c>
      <c r="I2" s="75" t="s">
        <v>252</v>
      </c>
      <c r="J2" s="75" t="s">
        <v>836</v>
      </c>
      <c r="K2" s="75" t="s">
        <v>287</v>
      </c>
      <c r="L2" s="75" t="s">
        <v>837</v>
      </c>
      <c r="M2" s="75" t="s">
        <v>325</v>
      </c>
      <c r="N2" s="75" t="s">
        <v>838</v>
      </c>
      <c r="O2" s="75" t="s">
        <v>356</v>
      </c>
      <c r="P2" s="75" t="s">
        <v>839</v>
      </c>
      <c r="Q2" s="75" t="s">
        <v>374</v>
      </c>
      <c r="R2" s="75" t="s">
        <v>840</v>
      </c>
      <c r="S2" s="75" t="s">
        <v>419</v>
      </c>
      <c r="T2" s="75">
        <v>10.1</v>
      </c>
      <c r="U2" s="75" t="s">
        <v>452</v>
      </c>
      <c r="V2" s="75" t="s">
        <v>841</v>
      </c>
      <c r="W2" s="75" t="s">
        <v>491</v>
      </c>
      <c r="X2" s="75" t="s">
        <v>842</v>
      </c>
      <c r="Y2" s="75" t="s">
        <v>843</v>
      </c>
      <c r="Z2" s="75" t="s">
        <v>844</v>
      </c>
      <c r="AA2" s="75" t="s">
        <v>563</v>
      </c>
      <c r="AB2" s="75">
        <v>14.1</v>
      </c>
      <c r="AC2" s="77" t="s">
        <v>581</v>
      </c>
      <c r="AD2" s="75" t="s">
        <v>845</v>
      </c>
      <c r="AE2" s="75" t="s">
        <v>612</v>
      </c>
      <c r="AF2" s="75">
        <v>16.100000000000001</v>
      </c>
      <c r="AG2" s="77" t="s">
        <v>651</v>
      </c>
      <c r="AH2" s="77">
        <v>17.100000000000001</v>
      </c>
      <c r="AI2" s="77" t="s">
        <v>711</v>
      </c>
      <c r="AJ2" s="75"/>
      <c r="AK2" s="75" t="s">
        <v>846</v>
      </c>
      <c r="AL2" s="75"/>
      <c r="AM2" s="75" t="s">
        <v>28</v>
      </c>
      <c r="AO2" s="76" t="s">
        <v>31</v>
      </c>
      <c r="AQ2" s="76" t="s">
        <v>31</v>
      </c>
      <c r="AS2" s="84" t="s">
        <v>847</v>
      </c>
      <c r="AT2" s="84" t="s">
        <v>848</v>
      </c>
    </row>
    <row r="3" spans="1:48" x14ac:dyDescent="0.35">
      <c r="A3" s="75" t="str">
        <f>'Step 2'!B10</f>
        <v>SDG_2_Zero_hunger</v>
      </c>
      <c r="B3" s="75" t="s">
        <v>833</v>
      </c>
      <c r="C3" s="75" t="s">
        <v>113</v>
      </c>
      <c r="D3" s="75" t="s">
        <v>849</v>
      </c>
      <c r="E3" s="75" t="s">
        <v>32</v>
      </c>
      <c r="F3" s="75">
        <v>3.2</v>
      </c>
      <c r="G3" s="75" t="s">
        <v>186</v>
      </c>
      <c r="H3" s="75"/>
      <c r="I3" s="75" t="s">
        <v>38</v>
      </c>
      <c r="J3" s="75" t="s">
        <v>850</v>
      </c>
      <c r="K3" s="75" t="s">
        <v>40</v>
      </c>
      <c r="L3" s="75" t="s">
        <v>851</v>
      </c>
      <c r="M3" s="75" t="s">
        <v>42</v>
      </c>
      <c r="N3" s="75" t="s">
        <v>838</v>
      </c>
      <c r="O3" s="75" t="s">
        <v>361</v>
      </c>
      <c r="P3" s="75" t="s">
        <v>839</v>
      </c>
      <c r="Q3" s="75" t="s">
        <v>377</v>
      </c>
      <c r="R3" s="75" t="s">
        <v>852</v>
      </c>
      <c r="S3" s="75" t="s">
        <v>424</v>
      </c>
      <c r="T3" s="75">
        <v>10.199999999999999</v>
      </c>
      <c r="U3" s="75" t="s">
        <v>455</v>
      </c>
      <c r="V3" s="75" t="s">
        <v>853</v>
      </c>
      <c r="W3" s="75" t="s">
        <v>494</v>
      </c>
      <c r="X3" s="75" t="s">
        <v>854</v>
      </c>
      <c r="Y3" s="75" t="s">
        <v>532</v>
      </c>
      <c r="Z3" s="75" t="s">
        <v>844</v>
      </c>
      <c r="AA3" s="75" t="s">
        <v>56</v>
      </c>
      <c r="AB3" s="75">
        <v>14.2</v>
      </c>
      <c r="AC3" s="75" t="s">
        <v>58</v>
      </c>
      <c r="AD3" s="75" t="s">
        <v>855</v>
      </c>
      <c r="AE3" s="75" t="s">
        <v>617</v>
      </c>
      <c r="AF3" s="75">
        <v>16.2</v>
      </c>
      <c r="AG3" s="75" t="s">
        <v>62</v>
      </c>
      <c r="AH3" s="75">
        <v>17.200000000000003</v>
      </c>
      <c r="AI3" s="75" t="s">
        <v>716</v>
      </c>
      <c r="AJ3" s="75"/>
      <c r="AK3" s="75" t="s">
        <v>856</v>
      </c>
      <c r="AL3" s="75"/>
      <c r="AM3" s="75" t="s">
        <v>33</v>
      </c>
      <c r="AO3" s="76" t="s">
        <v>25</v>
      </c>
      <c r="AQ3" s="76" t="s">
        <v>25</v>
      </c>
      <c r="AS3" s="85" t="s">
        <v>857</v>
      </c>
      <c r="AT3" s="85" t="s">
        <v>858</v>
      </c>
    </row>
    <row r="4" spans="1:48" x14ac:dyDescent="0.35">
      <c r="A4" s="75" t="str">
        <f>'Step 2'!B11</f>
        <v>SDG_3_Health_and_wellness</v>
      </c>
      <c r="B4" s="75" t="s">
        <v>859</v>
      </c>
      <c r="C4" s="75" t="s">
        <v>118</v>
      </c>
      <c r="D4" s="75" t="s">
        <v>849</v>
      </c>
      <c r="E4" s="75" t="s">
        <v>156</v>
      </c>
      <c r="F4" s="75">
        <v>3.3</v>
      </c>
      <c r="G4" s="75" t="s">
        <v>191</v>
      </c>
      <c r="H4" s="75"/>
      <c r="I4" s="75" t="s">
        <v>261</v>
      </c>
      <c r="J4" s="75"/>
      <c r="K4" s="75" t="s">
        <v>294</v>
      </c>
      <c r="L4" s="75" t="s">
        <v>860</v>
      </c>
      <c r="M4" s="75" t="s">
        <v>330</v>
      </c>
      <c r="N4" s="75" t="s">
        <v>838</v>
      </c>
      <c r="O4" s="75" t="s">
        <v>44</v>
      </c>
      <c r="P4" s="75" t="s">
        <v>839</v>
      </c>
      <c r="Q4" s="75" t="s">
        <v>46</v>
      </c>
      <c r="R4" s="75" t="s">
        <v>852</v>
      </c>
      <c r="S4" s="75" t="s">
        <v>429</v>
      </c>
      <c r="T4" s="75">
        <v>10.3</v>
      </c>
      <c r="U4" s="75" t="s">
        <v>458</v>
      </c>
      <c r="V4" s="75" t="s">
        <v>861</v>
      </c>
      <c r="W4" s="75" t="s">
        <v>497</v>
      </c>
      <c r="X4" s="75" t="s">
        <v>854</v>
      </c>
      <c r="Y4" s="75" t="s">
        <v>54</v>
      </c>
      <c r="Z4" s="75" t="s">
        <v>844</v>
      </c>
      <c r="AA4" s="75" t="s">
        <v>571</v>
      </c>
      <c r="AB4" s="75">
        <v>14.3</v>
      </c>
      <c r="AC4" s="75" t="s">
        <v>586</v>
      </c>
      <c r="AD4" s="75" t="s">
        <v>855</v>
      </c>
      <c r="AE4" s="75" t="s">
        <v>60</v>
      </c>
      <c r="AF4" s="75">
        <v>16.3</v>
      </c>
      <c r="AG4" s="75" t="s">
        <v>666</v>
      </c>
      <c r="AH4" s="75">
        <v>17.300000000000004</v>
      </c>
      <c r="AI4" s="75" t="s">
        <v>719</v>
      </c>
      <c r="AJ4" s="75"/>
      <c r="AK4" s="75" t="s">
        <v>862</v>
      </c>
      <c r="AL4" s="75"/>
      <c r="AM4" s="75" t="s">
        <v>36</v>
      </c>
      <c r="AS4" s="86" t="s">
        <v>863</v>
      </c>
      <c r="AT4" s="86" t="s">
        <v>864</v>
      </c>
    </row>
    <row r="5" spans="1:48" x14ac:dyDescent="0.35">
      <c r="A5" s="75" t="str">
        <f>'Step 2'!B12</f>
        <v>SDG_4_Quality_education</v>
      </c>
      <c r="B5" s="75" t="s">
        <v>865</v>
      </c>
      <c r="C5" s="75" t="s">
        <v>121</v>
      </c>
      <c r="D5" s="75" t="s">
        <v>849</v>
      </c>
      <c r="E5" s="75" t="s">
        <v>161</v>
      </c>
      <c r="F5" s="75">
        <v>3.4</v>
      </c>
      <c r="G5" s="75" t="s">
        <v>202</v>
      </c>
      <c r="H5" s="75"/>
      <c r="I5" s="75" t="s">
        <v>264</v>
      </c>
      <c r="J5" s="75" t="s">
        <v>866</v>
      </c>
      <c r="K5" s="75" t="s">
        <v>299</v>
      </c>
      <c r="L5" s="75" t="s">
        <v>867</v>
      </c>
      <c r="M5" s="75" t="s">
        <v>335</v>
      </c>
      <c r="N5" s="75" t="s">
        <v>838</v>
      </c>
      <c r="O5" s="75" t="s">
        <v>366</v>
      </c>
      <c r="P5" s="75" t="s">
        <v>868</v>
      </c>
      <c r="Q5" s="75" t="s">
        <v>382</v>
      </c>
      <c r="R5" s="75"/>
      <c r="S5" s="75" t="s">
        <v>48</v>
      </c>
      <c r="T5" s="75">
        <v>10.4</v>
      </c>
      <c r="U5" s="75" t="s">
        <v>50</v>
      </c>
      <c r="V5" s="75"/>
      <c r="W5" s="75" t="s">
        <v>52</v>
      </c>
      <c r="X5" s="75" t="s">
        <v>869</v>
      </c>
      <c r="Y5" s="75" t="s">
        <v>537</v>
      </c>
      <c r="Z5" s="75" t="s">
        <v>870</v>
      </c>
      <c r="AA5" s="75" t="s">
        <v>573</v>
      </c>
      <c r="AB5" s="75">
        <v>14.4</v>
      </c>
      <c r="AC5" s="75" t="s">
        <v>589</v>
      </c>
      <c r="AD5" s="75" t="s">
        <v>871</v>
      </c>
      <c r="AE5" s="75" t="s">
        <v>622</v>
      </c>
      <c r="AF5" s="75">
        <v>16.399999999999999</v>
      </c>
      <c r="AG5" s="75" t="s">
        <v>673</v>
      </c>
      <c r="AH5" s="75">
        <v>17.400000000000006</v>
      </c>
      <c r="AI5" s="75" t="s">
        <v>724</v>
      </c>
      <c r="AJ5" s="75"/>
      <c r="AK5" s="75" t="s">
        <v>872</v>
      </c>
      <c r="AL5" s="75"/>
      <c r="AM5" s="75"/>
      <c r="AS5" s="87" t="s">
        <v>873</v>
      </c>
      <c r="AT5" s="87" t="s">
        <v>874</v>
      </c>
    </row>
    <row r="6" spans="1:48" x14ac:dyDescent="0.35">
      <c r="A6" s="75" t="str">
        <f>'Step 2'!B13</f>
        <v>SDG_5_Gender_equality</v>
      </c>
      <c r="B6" s="75"/>
      <c r="C6" s="75"/>
      <c r="D6" s="75" t="s">
        <v>849</v>
      </c>
      <c r="E6" s="75" t="s">
        <v>164</v>
      </c>
      <c r="F6" s="75">
        <v>3.5</v>
      </c>
      <c r="G6" s="75" t="s">
        <v>207</v>
      </c>
      <c r="H6" s="75"/>
      <c r="I6" s="75" t="s">
        <v>267</v>
      </c>
      <c r="J6" s="75"/>
      <c r="K6" s="75" t="s">
        <v>302</v>
      </c>
      <c r="L6" s="75" t="s">
        <v>867</v>
      </c>
      <c r="M6" s="75" t="s">
        <v>340</v>
      </c>
      <c r="N6" s="75" t="s">
        <v>875</v>
      </c>
      <c r="O6" s="75" t="s">
        <v>369</v>
      </c>
      <c r="P6" s="75" t="s">
        <v>876</v>
      </c>
      <c r="Q6" s="75" t="s">
        <v>387</v>
      </c>
      <c r="R6" s="75"/>
      <c r="S6" s="75" t="s">
        <v>436</v>
      </c>
      <c r="T6" s="75">
        <v>10.5</v>
      </c>
      <c r="U6" s="75" t="s">
        <v>465</v>
      </c>
      <c r="V6" s="75"/>
      <c r="W6" s="75" t="s">
        <v>504</v>
      </c>
      <c r="X6" s="75"/>
      <c r="Y6" s="75" t="s">
        <v>542</v>
      </c>
      <c r="Z6" s="75" t="s">
        <v>870</v>
      </c>
      <c r="AA6" s="75" t="s">
        <v>576</v>
      </c>
      <c r="AB6" s="75">
        <v>14.5</v>
      </c>
      <c r="AC6" s="75" t="s">
        <v>592</v>
      </c>
      <c r="AD6" s="75" t="s">
        <v>877</v>
      </c>
      <c r="AE6" s="75" t="s">
        <v>627</v>
      </c>
      <c r="AF6" s="75">
        <v>16.5</v>
      </c>
      <c r="AG6" s="75" t="s">
        <v>678</v>
      </c>
      <c r="AH6" s="75">
        <v>17.500000000000007</v>
      </c>
      <c r="AI6" s="75" t="s">
        <v>64</v>
      </c>
      <c r="AJ6" s="75"/>
      <c r="AK6" s="75" t="s">
        <v>878</v>
      </c>
      <c r="AL6" s="75"/>
      <c r="AM6" s="75"/>
      <c r="AS6" s="88" t="s">
        <v>879</v>
      </c>
      <c r="AT6" s="88" t="s">
        <v>880</v>
      </c>
    </row>
    <row r="7" spans="1:48" x14ac:dyDescent="0.35">
      <c r="A7" s="75" t="str">
        <f>'Step 2'!B14</f>
        <v>SDG_6_Clean_water_and_sanitation</v>
      </c>
      <c r="B7" s="75" t="s">
        <v>833</v>
      </c>
      <c r="C7" s="75"/>
      <c r="D7" s="75" t="s">
        <v>849</v>
      </c>
      <c r="E7" s="75" t="s">
        <v>169</v>
      </c>
      <c r="F7" s="75">
        <v>3.6</v>
      </c>
      <c r="G7" s="75" t="s">
        <v>212</v>
      </c>
      <c r="H7" s="75"/>
      <c r="I7" s="75" t="s">
        <v>270</v>
      </c>
      <c r="J7" s="75"/>
      <c r="K7" s="75" t="s">
        <v>307</v>
      </c>
      <c r="L7" s="75" t="s">
        <v>867</v>
      </c>
      <c r="M7" s="75" t="s">
        <v>345</v>
      </c>
      <c r="N7" s="75" t="s">
        <v>875</v>
      </c>
      <c r="O7" s="75"/>
      <c r="P7" s="75"/>
      <c r="Q7" s="75" t="s">
        <v>392</v>
      </c>
      <c r="R7" s="75"/>
      <c r="S7" s="75" t="s">
        <v>441</v>
      </c>
      <c r="T7" s="75">
        <v>10.6</v>
      </c>
      <c r="U7" s="75" t="s">
        <v>468</v>
      </c>
      <c r="V7" s="75"/>
      <c r="W7" s="75" t="s">
        <v>509</v>
      </c>
      <c r="X7" s="75"/>
      <c r="Y7" s="75" t="s">
        <v>545</v>
      </c>
      <c r="Z7" s="75"/>
      <c r="AA7" s="75"/>
      <c r="AB7" s="75">
        <v>14.6</v>
      </c>
      <c r="AC7" s="75" t="s">
        <v>881</v>
      </c>
      <c r="AD7" s="75" t="s">
        <v>877</v>
      </c>
      <c r="AE7" s="75" t="s">
        <v>630</v>
      </c>
      <c r="AF7" s="75">
        <v>16.600000000000001</v>
      </c>
      <c r="AG7" s="75" t="s">
        <v>683</v>
      </c>
      <c r="AH7" s="75">
        <v>17.600000000000009</v>
      </c>
      <c r="AI7" s="75" t="s">
        <v>730</v>
      </c>
      <c r="AJ7" s="75"/>
      <c r="AK7" s="75" t="s">
        <v>882</v>
      </c>
      <c r="AL7" s="75"/>
      <c r="AM7" s="75"/>
      <c r="AS7" s="89" t="s">
        <v>883</v>
      </c>
      <c r="AT7" s="89" t="s">
        <v>884</v>
      </c>
    </row>
    <row r="8" spans="1:48" x14ac:dyDescent="0.35">
      <c r="A8" s="75" t="str">
        <f>'Step 2'!B15</f>
        <v>SDG_7_Affordable_and_clean_energy</v>
      </c>
      <c r="B8" s="75" t="s">
        <v>865</v>
      </c>
      <c r="C8" s="75"/>
      <c r="D8" s="75" t="s">
        <v>885</v>
      </c>
      <c r="E8" s="75" t="s">
        <v>174</v>
      </c>
      <c r="F8" s="75">
        <v>3.7</v>
      </c>
      <c r="G8" s="75" t="s">
        <v>215</v>
      </c>
      <c r="H8" s="75"/>
      <c r="I8" s="75" t="s">
        <v>273</v>
      </c>
      <c r="J8" s="75" t="s">
        <v>886</v>
      </c>
      <c r="K8" s="75" t="s">
        <v>312</v>
      </c>
      <c r="L8" s="75" t="s">
        <v>867</v>
      </c>
      <c r="M8" s="75" t="s">
        <v>348</v>
      </c>
      <c r="N8" s="75" t="s">
        <v>875</v>
      </c>
      <c r="O8" s="75"/>
      <c r="P8" s="75"/>
      <c r="Q8" s="75" t="s">
        <v>395</v>
      </c>
      <c r="R8" s="75"/>
      <c r="S8" s="75" t="s">
        <v>444</v>
      </c>
      <c r="T8" s="75">
        <v>10.7</v>
      </c>
      <c r="U8" s="75" t="s">
        <v>471</v>
      </c>
      <c r="V8" s="75"/>
      <c r="W8" s="75" t="s">
        <v>514</v>
      </c>
      <c r="X8" s="75"/>
      <c r="Y8" s="75" t="s">
        <v>548</v>
      </c>
      <c r="Z8" s="75"/>
      <c r="AA8" s="75"/>
      <c r="AB8" s="75">
        <v>14.7</v>
      </c>
      <c r="AC8" s="75" t="s">
        <v>598</v>
      </c>
      <c r="AD8" s="75" t="s">
        <v>877</v>
      </c>
      <c r="AE8" s="75" t="s">
        <v>633</v>
      </c>
      <c r="AF8" s="75">
        <v>16.7</v>
      </c>
      <c r="AG8" s="75" t="s">
        <v>688</v>
      </c>
      <c r="AH8" s="75">
        <v>17.70000000000001</v>
      </c>
      <c r="AI8" s="75" t="s">
        <v>733</v>
      </c>
      <c r="AJ8" s="75"/>
      <c r="AK8" s="75" t="s">
        <v>887</v>
      </c>
      <c r="AL8" s="75"/>
      <c r="AM8" s="75"/>
      <c r="AS8" s="90" t="s">
        <v>888</v>
      </c>
      <c r="AT8" s="90" t="s">
        <v>889</v>
      </c>
    </row>
    <row r="9" spans="1:48" x14ac:dyDescent="0.35">
      <c r="A9" s="75" t="str">
        <f>'Step 2'!B16</f>
        <v>SDG_8_Decent_work_and_economic_growth</v>
      </c>
      <c r="B9" s="75" t="s">
        <v>859</v>
      </c>
      <c r="C9" s="75"/>
      <c r="D9" s="75" t="s">
        <v>885</v>
      </c>
      <c r="E9" s="75" t="s">
        <v>177</v>
      </c>
      <c r="F9" s="75">
        <v>3.8</v>
      </c>
      <c r="G9" s="75" t="s">
        <v>220</v>
      </c>
      <c r="H9" s="75"/>
      <c r="I9" s="75" t="s">
        <v>276</v>
      </c>
      <c r="J9" s="75"/>
      <c r="K9" s="75" t="s">
        <v>317</v>
      </c>
      <c r="L9" s="75"/>
      <c r="M9" s="75" t="s">
        <v>351</v>
      </c>
      <c r="N9" s="75" t="s">
        <v>890</v>
      </c>
      <c r="O9" s="75"/>
      <c r="P9" s="75"/>
      <c r="Q9" s="75" t="s">
        <v>398</v>
      </c>
      <c r="R9" s="75"/>
      <c r="S9" s="75" t="s">
        <v>447</v>
      </c>
      <c r="T9" s="75"/>
      <c r="U9" s="75" t="s">
        <v>480</v>
      </c>
      <c r="V9" s="75"/>
      <c r="W9" s="75" t="s">
        <v>519</v>
      </c>
      <c r="X9" s="75"/>
      <c r="Y9" s="75" t="s">
        <v>551</v>
      </c>
      <c r="Z9" s="75"/>
      <c r="AA9" s="75"/>
      <c r="AB9" s="75" t="s">
        <v>891</v>
      </c>
      <c r="AC9" s="75" t="s">
        <v>601</v>
      </c>
      <c r="AD9" s="75" t="s">
        <v>892</v>
      </c>
      <c r="AE9" s="75" t="s">
        <v>636</v>
      </c>
      <c r="AF9" s="75">
        <v>16.8</v>
      </c>
      <c r="AG9" s="75" t="s">
        <v>693</v>
      </c>
      <c r="AH9" s="75">
        <v>17.800000000000011</v>
      </c>
      <c r="AI9" s="75" t="s">
        <v>736</v>
      </c>
      <c r="AJ9" s="75"/>
      <c r="AK9" s="75" t="s">
        <v>893</v>
      </c>
      <c r="AL9" s="75"/>
      <c r="AM9" s="75"/>
      <c r="AS9" s="91" t="s">
        <v>894</v>
      </c>
      <c r="AT9" s="91" t="s">
        <v>895</v>
      </c>
    </row>
    <row r="10" spans="1:48" x14ac:dyDescent="0.35">
      <c r="A10" s="75" t="str">
        <f>'Step 2'!B17</f>
        <v>SDG_9_Industry_innovation_and_infrastructure</v>
      </c>
      <c r="B10" s="75"/>
      <c r="C10" s="75"/>
      <c r="D10" s="75" t="s">
        <v>885</v>
      </c>
      <c r="E10" s="75"/>
      <c r="F10" s="75">
        <v>3.9</v>
      </c>
      <c r="G10" s="75" t="s">
        <v>225</v>
      </c>
      <c r="H10" s="75"/>
      <c r="I10" s="75" t="s">
        <v>279</v>
      </c>
      <c r="J10" s="75"/>
      <c r="K10" s="75" t="s">
        <v>320</v>
      </c>
      <c r="L10" s="75"/>
      <c r="M10" s="75"/>
      <c r="N10" s="75"/>
      <c r="O10" s="75"/>
      <c r="P10" s="75"/>
      <c r="Q10" s="75" t="s">
        <v>403</v>
      </c>
      <c r="R10" s="75"/>
      <c r="S10" s="75"/>
      <c r="T10" s="75"/>
      <c r="U10" s="75" t="s">
        <v>483</v>
      </c>
      <c r="V10" s="75"/>
      <c r="W10" s="75" t="s">
        <v>522</v>
      </c>
      <c r="X10" s="75"/>
      <c r="Y10" s="75" t="s">
        <v>553</v>
      </c>
      <c r="Z10" s="75"/>
      <c r="AA10" s="75"/>
      <c r="AB10" s="75" t="s">
        <v>896</v>
      </c>
      <c r="AC10" s="75" t="s">
        <v>604</v>
      </c>
      <c r="AD10" s="75" t="s">
        <v>892</v>
      </c>
      <c r="AE10" s="75" t="s">
        <v>639</v>
      </c>
      <c r="AF10" s="75">
        <v>16.899999999999999</v>
      </c>
      <c r="AG10" s="75" t="s">
        <v>695</v>
      </c>
      <c r="AH10" s="75">
        <v>17.900000000000013</v>
      </c>
      <c r="AI10" s="75" t="s">
        <v>740</v>
      </c>
      <c r="AJ10" s="75"/>
      <c r="AK10" s="75" t="s">
        <v>897</v>
      </c>
      <c r="AL10" s="75"/>
      <c r="AM10" s="75"/>
      <c r="AS10" s="92" t="s">
        <v>898</v>
      </c>
      <c r="AT10" s="92" t="s">
        <v>899</v>
      </c>
    </row>
    <row r="11" spans="1:48" x14ac:dyDescent="0.35">
      <c r="A11" s="75" t="str">
        <f>'Step 2'!B18</f>
        <v>SDG_10_Reduction_of_inequalities</v>
      </c>
      <c r="B11" s="75"/>
      <c r="C11" s="75"/>
      <c r="D11" s="75" t="s">
        <v>885</v>
      </c>
      <c r="E11" s="75"/>
      <c r="F11" s="75" t="s">
        <v>900</v>
      </c>
      <c r="G11" s="75" t="s">
        <v>232</v>
      </c>
      <c r="H11" s="75"/>
      <c r="I11" s="75" t="s">
        <v>282</v>
      </c>
      <c r="J11" s="75"/>
      <c r="K11" s="75"/>
      <c r="L11" s="75"/>
      <c r="M11" s="75"/>
      <c r="N11" s="75"/>
      <c r="O11" s="75"/>
      <c r="P11" s="75"/>
      <c r="Q11" s="75" t="s">
        <v>406</v>
      </c>
      <c r="R11" s="75"/>
      <c r="S11" s="75"/>
      <c r="T11" s="75"/>
      <c r="U11" s="75" t="s">
        <v>486</v>
      </c>
      <c r="V11" s="75"/>
      <c r="W11" s="75" t="s">
        <v>525</v>
      </c>
      <c r="X11" s="75"/>
      <c r="Y11" s="75" t="s">
        <v>555</v>
      </c>
      <c r="Z11" s="75"/>
      <c r="AA11" s="75"/>
      <c r="AB11" s="75" t="s">
        <v>901</v>
      </c>
      <c r="AC11" s="75" t="s">
        <v>607</v>
      </c>
      <c r="AD11" s="75" t="s">
        <v>892</v>
      </c>
      <c r="AE11" s="75" t="s">
        <v>642</v>
      </c>
      <c r="AF11" s="75">
        <v>16.100000000000001</v>
      </c>
      <c r="AG11" s="75" t="s">
        <v>698</v>
      </c>
      <c r="AH11" s="75">
        <v>17.100000000000001</v>
      </c>
      <c r="AI11" s="75" t="s">
        <v>744</v>
      </c>
      <c r="AJ11" s="75"/>
      <c r="AK11" s="75" t="s">
        <v>902</v>
      </c>
      <c r="AL11" s="75"/>
      <c r="AM11" s="75"/>
      <c r="AS11" s="93" t="s">
        <v>903</v>
      </c>
      <c r="AT11" s="93" t="s">
        <v>904</v>
      </c>
    </row>
    <row r="12" spans="1:48" x14ac:dyDescent="0.35">
      <c r="A12" s="75" t="str">
        <f>'Step 2'!B19</f>
        <v>SDG_11_Sustainable_cities_and_communities</v>
      </c>
      <c r="B12" s="75"/>
      <c r="C12" s="75"/>
      <c r="D12" s="75" t="s">
        <v>885</v>
      </c>
      <c r="E12" s="75"/>
      <c r="F12" s="75" t="s">
        <v>905</v>
      </c>
      <c r="G12" s="75" t="s">
        <v>235</v>
      </c>
      <c r="H12" s="75"/>
      <c r="I12" s="75"/>
      <c r="J12" s="75"/>
      <c r="K12" s="75"/>
      <c r="L12" s="75"/>
      <c r="M12" s="75"/>
      <c r="N12" s="75"/>
      <c r="O12" s="75"/>
      <c r="P12" s="75"/>
      <c r="Q12" s="75" t="s">
        <v>411</v>
      </c>
      <c r="R12" s="75"/>
      <c r="S12" s="75"/>
      <c r="T12" s="75"/>
      <c r="U12" s="75"/>
      <c r="V12" s="75"/>
      <c r="W12" s="75"/>
      <c r="X12" s="75"/>
      <c r="Y12" s="75" t="s">
        <v>558</v>
      </c>
      <c r="Z12" s="75"/>
      <c r="AA12" s="75"/>
      <c r="AB12" s="75"/>
      <c r="AC12" s="75"/>
      <c r="AD12" s="75" t="s">
        <v>892</v>
      </c>
      <c r="AE12" s="75" t="s">
        <v>645</v>
      </c>
      <c r="AF12" s="75" t="s">
        <v>906</v>
      </c>
      <c r="AG12" s="75" t="s">
        <v>703</v>
      </c>
      <c r="AH12" s="75">
        <v>17.11</v>
      </c>
      <c r="AI12" s="75" t="s">
        <v>747</v>
      </c>
      <c r="AJ12" s="75"/>
      <c r="AK12" s="75"/>
      <c r="AL12" s="75"/>
      <c r="AM12" s="75"/>
      <c r="AS12" s="94" t="s">
        <v>907</v>
      </c>
      <c r="AT12" s="94" t="s">
        <v>908</v>
      </c>
    </row>
    <row r="13" spans="1:48" x14ac:dyDescent="0.35">
      <c r="A13" s="75" t="str">
        <f>'Step 2'!B20</f>
        <v>SDG_12_Responsible_consumption_and_production</v>
      </c>
      <c r="B13" s="75"/>
      <c r="C13" s="75"/>
      <c r="D13" s="75" t="s">
        <v>885</v>
      </c>
      <c r="E13" s="75"/>
      <c r="F13" s="75" t="s">
        <v>909</v>
      </c>
      <c r="G13" s="75" t="s">
        <v>242</v>
      </c>
      <c r="H13" s="75"/>
      <c r="I13" s="75"/>
      <c r="J13" s="75"/>
      <c r="K13" s="75"/>
      <c r="L13" s="75"/>
      <c r="M13" s="75"/>
      <c r="N13" s="75"/>
      <c r="O13" s="75"/>
      <c r="P13" s="75"/>
      <c r="Q13" s="75" t="s">
        <v>414</v>
      </c>
      <c r="R13" s="75"/>
      <c r="S13" s="75"/>
      <c r="T13" s="75"/>
      <c r="U13" s="75"/>
      <c r="V13" s="75"/>
      <c r="W13" s="75"/>
      <c r="X13" s="75"/>
      <c r="Y13" s="75"/>
      <c r="Z13" s="75"/>
      <c r="AA13" s="75"/>
      <c r="AB13" s="75"/>
      <c r="AC13" s="75"/>
      <c r="AD13" s="75"/>
      <c r="AE13" s="75" t="s">
        <v>647</v>
      </c>
      <c r="AF13" s="75" t="s">
        <v>910</v>
      </c>
      <c r="AG13" s="75" t="s">
        <v>706</v>
      </c>
      <c r="AH13" s="75">
        <v>17.12</v>
      </c>
      <c r="AI13" s="75" t="s">
        <v>750</v>
      </c>
      <c r="AJ13" s="75"/>
      <c r="AK13" s="75"/>
      <c r="AL13" s="75"/>
      <c r="AM13" s="75"/>
      <c r="AS13" s="95" t="s">
        <v>911</v>
      </c>
      <c r="AT13" s="95" t="s">
        <v>912</v>
      </c>
    </row>
    <row r="14" spans="1:48" x14ac:dyDescent="0.35">
      <c r="A14" s="75" t="str">
        <f>'Step 2'!B21</f>
        <v>SDG_13_Climate_action</v>
      </c>
      <c r="B14" s="75"/>
      <c r="C14" s="75"/>
      <c r="E14" s="75"/>
      <c r="F14" s="75" t="s">
        <v>913</v>
      </c>
      <c r="G14" s="75" t="s">
        <v>245</v>
      </c>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v>17.13</v>
      </c>
      <c r="AI14" s="75" t="s">
        <v>754</v>
      </c>
      <c r="AJ14" s="75"/>
      <c r="AK14" s="75"/>
      <c r="AL14" s="75"/>
      <c r="AM14" s="75"/>
      <c r="AS14" s="96" t="s">
        <v>914</v>
      </c>
      <c r="AT14" s="96" t="s">
        <v>915</v>
      </c>
    </row>
    <row r="15" spans="1:48" x14ac:dyDescent="0.35">
      <c r="A15" s="75" t="str">
        <f>'Step 2'!B22</f>
        <v>SDG_14_Submarine_life</v>
      </c>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v>17.14</v>
      </c>
      <c r="AI15" s="75" t="s">
        <v>758</v>
      </c>
      <c r="AJ15" s="75"/>
      <c r="AK15" s="75"/>
      <c r="AL15" s="75"/>
      <c r="AM15" s="75"/>
      <c r="AS15" s="97" t="s">
        <v>916</v>
      </c>
      <c r="AT15" s="97" t="s">
        <v>917</v>
      </c>
    </row>
    <row r="16" spans="1:48" x14ac:dyDescent="0.35">
      <c r="A16" s="75" t="str">
        <f>'Step 2'!B23</f>
        <v>SDG_15_Life_of_terrestrial_ecosystems</v>
      </c>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v>17.149999999999999</v>
      </c>
      <c r="AI16" s="75" t="s">
        <v>761</v>
      </c>
      <c r="AJ16" s="75"/>
      <c r="AK16" s="75"/>
      <c r="AL16" s="75"/>
      <c r="AM16" s="75"/>
      <c r="AS16" s="98" t="s">
        <v>918</v>
      </c>
      <c r="AT16" s="98" t="s">
        <v>919</v>
      </c>
    </row>
    <row r="17" spans="1:46" x14ac:dyDescent="0.35">
      <c r="A17" s="75" t="str">
        <f>'Step 2'!B24</f>
        <v>SDG_16_Peace_justice_and_strong_institutions</v>
      </c>
      <c r="B17" s="75"/>
      <c r="C17" s="75"/>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v>17.16</v>
      </c>
      <c r="AI17" s="75" t="s">
        <v>765</v>
      </c>
      <c r="AJ17" s="75"/>
      <c r="AK17" s="75"/>
      <c r="AL17" s="75"/>
      <c r="AM17" s="75"/>
      <c r="AS17" s="99" t="s">
        <v>920</v>
      </c>
      <c r="AT17" s="99" t="s">
        <v>921</v>
      </c>
    </row>
    <row r="18" spans="1:46" x14ac:dyDescent="0.35">
      <c r="A18" s="75" t="str">
        <f>'Step 2'!B25</f>
        <v>SDG_17_Partnerships_to_achieve_the_objectives</v>
      </c>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v>17.170000000000002</v>
      </c>
      <c r="AI18" s="75" t="s">
        <v>768</v>
      </c>
      <c r="AJ18" s="75"/>
      <c r="AK18" s="75"/>
      <c r="AL18" s="75"/>
      <c r="AM18" s="75"/>
      <c r="AS18" s="100" t="s">
        <v>922</v>
      </c>
      <c r="AT18" s="100" t="s">
        <v>923</v>
      </c>
    </row>
    <row r="19" spans="1:46" x14ac:dyDescent="0.35">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t="s">
        <v>772</v>
      </c>
      <c r="AJ19" s="75"/>
      <c r="AK19" s="75"/>
      <c r="AL19" s="75"/>
      <c r="AM19" s="75"/>
    </row>
    <row r="20" spans="1:46" x14ac:dyDescent="0.35">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t="s">
        <v>779</v>
      </c>
      <c r="AJ20" s="75"/>
      <c r="AK20" s="75"/>
      <c r="AL20" s="75"/>
      <c r="AM20" s="75"/>
    </row>
    <row r="21" spans="1:46" x14ac:dyDescent="0.35">
      <c r="A21" s="75"/>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row>
    <row r="22" spans="1:46" x14ac:dyDescent="0.35">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row>
    <row r="23" spans="1:46" x14ac:dyDescent="0.35">
      <c r="A23" s="75"/>
      <c r="B23" s="75"/>
      <c r="C23" s="75"/>
      <c r="D23" s="75"/>
      <c r="E23" s="75"/>
      <c r="F23" s="75"/>
      <c r="G23" s="78"/>
      <c r="H23" s="75"/>
      <c r="I23" s="81"/>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row>
    <row r="24" spans="1:46" x14ac:dyDescent="0.35">
      <c r="A24" s="309"/>
      <c r="B24" s="75"/>
      <c r="C24" s="75"/>
      <c r="D24" s="75"/>
      <c r="E24" s="75"/>
      <c r="F24" s="75"/>
      <c r="G24" s="78"/>
      <c r="H24" s="75"/>
      <c r="I24" s="81"/>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row>
    <row r="25" spans="1:46" x14ac:dyDescent="0.35">
      <c r="A25" s="309"/>
      <c r="B25" s="75"/>
      <c r="C25" s="75"/>
      <c r="D25" s="75"/>
      <c r="E25" s="75"/>
      <c r="F25" s="75"/>
      <c r="G25" s="78"/>
      <c r="H25" s="75"/>
      <c r="I25" s="81"/>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row>
    <row r="26" spans="1:46" x14ac:dyDescent="0.35">
      <c r="A26" s="309"/>
      <c r="B26" s="75"/>
      <c r="C26" s="75"/>
      <c r="D26" s="75"/>
      <c r="E26" s="75"/>
      <c r="F26" s="75"/>
      <c r="G26" s="78"/>
      <c r="H26" s="75"/>
      <c r="I26" s="81"/>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row>
    <row r="27" spans="1:46" x14ac:dyDescent="0.35">
      <c r="A27" s="309"/>
      <c r="B27" s="75"/>
      <c r="C27" s="75"/>
      <c r="D27" s="75"/>
      <c r="E27" s="75"/>
      <c r="F27" s="75"/>
      <c r="G27" s="78"/>
      <c r="H27" s="75"/>
      <c r="I27" s="81"/>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row>
    <row r="28" spans="1:46" x14ac:dyDescent="0.35">
      <c r="A28" s="309"/>
      <c r="B28" s="75"/>
      <c r="C28" s="75"/>
      <c r="D28" s="75"/>
      <c r="E28" s="75"/>
      <c r="F28" s="75"/>
      <c r="G28" s="78"/>
      <c r="H28" s="75"/>
      <c r="I28" s="81"/>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row>
    <row r="29" spans="1:46" x14ac:dyDescent="0.35">
      <c r="A29" s="309"/>
      <c r="B29" s="75"/>
      <c r="C29" s="75"/>
      <c r="D29" s="75"/>
      <c r="E29" s="75"/>
      <c r="F29" s="75"/>
      <c r="G29" s="78"/>
      <c r="H29" s="75"/>
      <c r="I29" s="81"/>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row>
    <row r="30" spans="1:46" x14ac:dyDescent="0.35">
      <c r="A30" s="309"/>
      <c r="B30" s="75"/>
      <c r="C30" s="75"/>
      <c r="D30" s="75"/>
      <c r="E30" s="75"/>
      <c r="F30" s="75"/>
      <c r="G30" s="78"/>
      <c r="H30" s="75"/>
      <c r="I30" s="81"/>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row>
    <row r="31" spans="1:46" x14ac:dyDescent="0.35">
      <c r="A31" s="309"/>
      <c r="B31" s="75"/>
      <c r="C31" s="75"/>
      <c r="D31" s="75"/>
      <c r="E31" s="75"/>
      <c r="F31" s="75"/>
      <c r="G31" s="78"/>
      <c r="H31" s="75"/>
      <c r="I31" s="81"/>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row>
    <row r="32" spans="1:46" x14ac:dyDescent="0.35">
      <c r="A32" s="309"/>
      <c r="B32" s="75"/>
      <c r="C32" s="75"/>
      <c r="D32" s="75"/>
      <c r="E32" s="75"/>
      <c r="F32" s="75"/>
      <c r="G32" s="78"/>
      <c r="H32" s="75"/>
      <c r="I32" s="81"/>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row>
    <row r="33" spans="1:39" x14ac:dyDescent="0.35">
      <c r="A33" s="309"/>
      <c r="B33" s="75"/>
      <c r="C33" s="75"/>
      <c r="D33" s="75"/>
      <c r="E33" s="75"/>
      <c r="F33" s="75"/>
      <c r="G33" s="78"/>
      <c r="H33" s="75"/>
      <c r="I33" s="81"/>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row>
    <row r="34" spans="1:39" x14ac:dyDescent="0.35">
      <c r="A34" s="309"/>
      <c r="B34" s="75"/>
      <c r="C34" s="75"/>
      <c r="D34" s="75"/>
      <c r="E34" s="75"/>
      <c r="F34" s="75"/>
      <c r="G34" s="78"/>
      <c r="H34" s="75"/>
      <c r="I34" s="81"/>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row>
    <row r="35" spans="1:39" x14ac:dyDescent="0.35">
      <c r="A35" s="309"/>
      <c r="B35" s="75"/>
      <c r="C35" s="75"/>
      <c r="D35" s="75"/>
      <c r="E35" s="75"/>
      <c r="F35" s="75"/>
      <c r="G35" s="78"/>
      <c r="H35" s="75"/>
      <c r="I35" s="81"/>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row>
    <row r="36" spans="1:39" x14ac:dyDescent="0.35">
      <c r="A36" s="309"/>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row>
    <row r="37" spans="1:39" x14ac:dyDescent="0.35">
      <c r="A37" s="309"/>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row>
    <row r="38" spans="1:39" x14ac:dyDescent="0.35">
      <c r="A38" s="309"/>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row>
    <row r="39" spans="1:39" x14ac:dyDescent="0.35">
      <c r="A39" s="309"/>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row>
    <row r="40" spans="1:39" x14ac:dyDescent="0.35">
      <c r="A40" s="309"/>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row>
    <row r="41" spans="1:39" x14ac:dyDescent="0.35">
      <c r="A41" s="309"/>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row>
    <row r="42" spans="1:39" x14ac:dyDescent="0.35">
      <c r="A42" s="309"/>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row>
    <row r="43" spans="1:39" x14ac:dyDescent="0.35">
      <c r="A43" s="309"/>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row>
    <row r="44" spans="1:39" x14ac:dyDescent="0.35">
      <c r="A44" s="309"/>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row>
    <row r="45" spans="1:39" x14ac:dyDescent="0.35">
      <c r="A45" s="309"/>
      <c r="B45" s="75"/>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row>
    <row r="46" spans="1:39" x14ac:dyDescent="0.35">
      <c r="A46" s="309"/>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row>
    <row r="47" spans="1:39" x14ac:dyDescent="0.35">
      <c r="A47" s="309"/>
      <c r="B47" s="75"/>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row>
    <row r="48" spans="1:39" x14ac:dyDescent="0.35">
      <c r="A48" s="309"/>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row>
    <row r="49" spans="1:39" x14ac:dyDescent="0.35">
      <c r="A49" s="309"/>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row>
    <row r="50" spans="1:39" x14ac:dyDescent="0.35">
      <c r="A50" s="309"/>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row>
    <row r="51" spans="1:39" x14ac:dyDescent="0.35">
      <c r="A51" s="309"/>
      <c r="B51" s="75"/>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row>
    <row r="52" spans="1:39" x14ac:dyDescent="0.35">
      <c r="A52" s="309"/>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row>
    <row r="53" spans="1:39" x14ac:dyDescent="0.35">
      <c r="A53" s="309"/>
      <c r="B53" s="75"/>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row>
    <row r="54" spans="1:39" x14ac:dyDescent="0.35">
      <c r="A54" s="309"/>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row>
    <row r="55" spans="1:39" x14ac:dyDescent="0.35">
      <c r="A55" s="309"/>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row>
    <row r="56" spans="1:39" x14ac:dyDescent="0.35">
      <c r="A56" s="309"/>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row>
    <row r="57" spans="1:39" x14ac:dyDescent="0.35">
      <c r="A57" s="309"/>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row>
    <row r="58" spans="1:39" x14ac:dyDescent="0.35">
      <c r="A58" s="309"/>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row>
    <row r="59" spans="1:39" x14ac:dyDescent="0.35">
      <c r="A59" s="309"/>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row>
    <row r="60" spans="1:39" x14ac:dyDescent="0.35">
      <c r="A60" s="309"/>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row>
    <row r="61" spans="1:39" x14ac:dyDescent="0.35">
      <c r="A61" s="309"/>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row>
    <row r="62" spans="1:39" x14ac:dyDescent="0.35">
      <c r="A62" s="309"/>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row>
    <row r="63" spans="1:39" x14ac:dyDescent="0.35">
      <c r="A63" s="309"/>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row>
    <row r="64" spans="1:39" x14ac:dyDescent="0.35">
      <c r="A64" s="309"/>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row>
    <row r="65" spans="1:39" x14ac:dyDescent="0.35">
      <c r="A65" s="309"/>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row>
    <row r="66" spans="1:39" x14ac:dyDescent="0.35">
      <c r="A66" s="309"/>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row>
    <row r="67" spans="1:39" x14ac:dyDescent="0.35">
      <c r="A67" s="309"/>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row>
    <row r="68" spans="1:39" x14ac:dyDescent="0.35">
      <c r="A68" s="309"/>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row>
    <row r="69" spans="1:39" x14ac:dyDescent="0.35">
      <c r="A69" s="309"/>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5"/>
      <c r="AM69" s="75"/>
    </row>
    <row r="70" spans="1:39" x14ac:dyDescent="0.35">
      <c r="A70" s="309"/>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5"/>
      <c r="AM70" s="75"/>
    </row>
    <row r="71" spans="1:39" x14ac:dyDescent="0.35">
      <c r="A71" s="309"/>
      <c r="B71" s="75"/>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row>
    <row r="72" spans="1:39" x14ac:dyDescent="0.35">
      <c r="A72" s="309"/>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row>
    <row r="73" spans="1:39" x14ac:dyDescent="0.35">
      <c r="A73" s="309"/>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row>
    <row r="74" spans="1:39" x14ac:dyDescent="0.35">
      <c r="A74" s="309"/>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row>
    <row r="75" spans="1:39" x14ac:dyDescent="0.35">
      <c r="A75" s="309"/>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row>
    <row r="76" spans="1:39" x14ac:dyDescent="0.35">
      <c r="A76" s="309"/>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row>
    <row r="77" spans="1:39" x14ac:dyDescent="0.35">
      <c r="A77" s="309"/>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row>
    <row r="78" spans="1:39" x14ac:dyDescent="0.35">
      <c r="A78" s="309"/>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row>
    <row r="79" spans="1:39" x14ac:dyDescent="0.35">
      <c r="A79" s="309"/>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row>
    <row r="80" spans="1:39" x14ac:dyDescent="0.35">
      <c r="A80" s="309"/>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row>
    <row r="81" spans="1:39" x14ac:dyDescent="0.35">
      <c r="A81" s="309"/>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row>
    <row r="82" spans="1:39" x14ac:dyDescent="0.35">
      <c r="A82" s="309"/>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row>
    <row r="83" spans="1:39" x14ac:dyDescent="0.35">
      <c r="A83" s="309"/>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row>
    <row r="84" spans="1:39" x14ac:dyDescent="0.35">
      <c r="A84" s="309"/>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row>
    <row r="85" spans="1:39" x14ac:dyDescent="0.35">
      <c r="A85" s="309"/>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row>
    <row r="86" spans="1:39" x14ac:dyDescent="0.35">
      <c r="A86" s="309"/>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row>
    <row r="87" spans="1:39" x14ac:dyDescent="0.35">
      <c r="A87" s="309"/>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row>
    <row r="88" spans="1:39" x14ac:dyDescent="0.35">
      <c r="A88" s="309"/>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row>
    <row r="89" spans="1:39" x14ac:dyDescent="0.35">
      <c r="A89" s="309"/>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row>
    <row r="90" spans="1:39" x14ac:dyDescent="0.35">
      <c r="A90" s="309"/>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row>
    <row r="91" spans="1:39" x14ac:dyDescent="0.35">
      <c r="A91" s="309"/>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row>
    <row r="92" spans="1:39" x14ac:dyDescent="0.35">
      <c r="A92" s="309"/>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row>
    <row r="93" spans="1:39" x14ac:dyDescent="0.35">
      <c r="A93" s="309"/>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row>
    <row r="94" spans="1:39" x14ac:dyDescent="0.35">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row>
    <row r="95" spans="1:39" x14ac:dyDescent="0.35">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row>
    <row r="96" spans="1:39" x14ac:dyDescent="0.35">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row>
    <row r="97" spans="1:39" x14ac:dyDescent="0.35">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row>
    <row r="98" spans="1:39" x14ac:dyDescent="0.35">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row>
    <row r="99" spans="1:39" x14ac:dyDescent="0.35">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row>
    <row r="100" spans="1:39" x14ac:dyDescent="0.35">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row>
    <row r="101" spans="1:39" x14ac:dyDescent="0.35">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row>
    <row r="102" spans="1:39" x14ac:dyDescent="0.35">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row>
    <row r="103" spans="1:39" x14ac:dyDescent="0.35">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row>
    <row r="104" spans="1:39" x14ac:dyDescent="0.35">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row>
    <row r="105" spans="1:39" x14ac:dyDescent="0.35">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row>
    <row r="106" spans="1:39" x14ac:dyDescent="0.35">
      <c r="A106" s="75"/>
      <c r="B106" s="75"/>
      <c r="C106" s="75"/>
      <c r="D106" s="117"/>
      <c r="E106" s="117"/>
      <c r="F106" s="75"/>
      <c r="G106" s="75"/>
      <c r="H106" s="75"/>
      <c r="I106" s="75"/>
      <c r="J106" s="75"/>
      <c r="K106" s="75"/>
      <c r="L106" s="75"/>
      <c r="M106" s="75"/>
      <c r="N106" s="75"/>
      <c r="O106" s="75"/>
      <c r="R106" s="75"/>
      <c r="S106" s="75"/>
      <c r="T106" s="75"/>
      <c r="U106" s="75"/>
      <c r="V106" s="75"/>
      <c r="W106" s="75"/>
      <c r="X106" s="75"/>
      <c r="Y106" s="75"/>
      <c r="Z106" s="75"/>
      <c r="AA106" s="75"/>
      <c r="AB106" s="75"/>
      <c r="AC106" s="75"/>
      <c r="AF106" s="75"/>
      <c r="AG106" s="75"/>
      <c r="AH106" s="75"/>
      <c r="AI106" s="75"/>
      <c r="AJ106" s="75"/>
      <c r="AK106" s="75"/>
      <c r="AL106" s="75"/>
      <c r="AM106" s="75"/>
    </row>
    <row r="107" spans="1:39" x14ac:dyDescent="0.35">
      <c r="A107" s="117"/>
      <c r="B107" s="117"/>
      <c r="C107" s="118"/>
      <c r="D107" s="117"/>
      <c r="E107" s="117"/>
      <c r="F107" s="117"/>
      <c r="G107" s="117"/>
    </row>
    <row r="108" spans="1:39" x14ac:dyDescent="0.35">
      <c r="A108" s="117"/>
      <c r="B108" s="117"/>
      <c r="C108" s="118"/>
      <c r="D108" s="117"/>
      <c r="E108" s="117"/>
      <c r="F108" s="117"/>
      <c r="G108" s="117"/>
    </row>
    <row r="109" spans="1:39" x14ac:dyDescent="0.35">
      <c r="A109" s="117"/>
      <c r="B109" s="117"/>
      <c r="C109" s="118"/>
      <c r="D109" s="117"/>
      <c r="E109" s="117"/>
      <c r="F109" s="117"/>
      <c r="G109" s="117"/>
    </row>
    <row r="110" spans="1:39" x14ac:dyDescent="0.35">
      <c r="A110" s="117"/>
      <c r="B110" s="117"/>
      <c r="C110" s="118"/>
      <c r="D110" s="117"/>
      <c r="E110" s="117"/>
      <c r="F110" s="117"/>
      <c r="G110" s="117"/>
    </row>
    <row r="111" spans="1:39" x14ac:dyDescent="0.35">
      <c r="A111" s="117"/>
      <c r="B111" s="117"/>
      <c r="C111" s="118"/>
      <c r="D111" s="117"/>
      <c r="E111" s="117"/>
      <c r="F111" s="117"/>
      <c r="G111" s="117"/>
    </row>
    <row r="112" spans="1:39" x14ac:dyDescent="0.35">
      <c r="A112" s="117"/>
      <c r="B112" s="117"/>
      <c r="C112" s="118"/>
      <c r="D112" s="117"/>
      <c r="E112" s="117"/>
      <c r="F112" s="117"/>
      <c r="G112" s="117"/>
    </row>
    <row r="113" spans="1:7" x14ac:dyDescent="0.35">
      <c r="A113" s="117"/>
      <c r="B113" s="117"/>
      <c r="C113" s="118"/>
      <c r="D113" s="117"/>
      <c r="E113" s="117"/>
      <c r="F113" s="117"/>
      <c r="G113" s="117"/>
    </row>
    <row r="114" spans="1:7" x14ac:dyDescent="0.35">
      <c r="A114" s="117"/>
      <c r="B114" s="117"/>
      <c r="C114" s="118"/>
      <c r="D114" s="117"/>
      <c r="E114" s="117"/>
      <c r="F114" s="117"/>
      <c r="G114" s="117"/>
    </row>
    <row r="115" spans="1:7" x14ac:dyDescent="0.35">
      <c r="A115" s="117"/>
      <c r="B115" s="117"/>
      <c r="C115" s="118"/>
      <c r="D115" s="117"/>
      <c r="E115" s="117"/>
      <c r="F115" s="117"/>
      <c r="G115" s="117"/>
    </row>
    <row r="116" spans="1:7" x14ac:dyDescent="0.35">
      <c r="A116" s="117"/>
      <c r="B116" s="117"/>
      <c r="C116" s="118"/>
      <c r="D116" s="117"/>
      <c r="E116" s="117"/>
      <c r="F116" s="117"/>
      <c r="G116" s="117"/>
    </row>
    <row r="117" spans="1:7" x14ac:dyDescent="0.35">
      <c r="A117" s="117"/>
      <c r="B117" s="117"/>
      <c r="C117" s="118"/>
      <c r="D117" s="117"/>
      <c r="E117" s="117"/>
      <c r="F117" s="117"/>
      <c r="G117" s="117"/>
    </row>
    <row r="118" spans="1:7" x14ac:dyDescent="0.35">
      <c r="A118" s="117"/>
      <c r="B118" s="117"/>
      <c r="C118" s="118"/>
      <c r="D118" s="117"/>
      <c r="E118" s="117"/>
      <c r="F118" s="117"/>
      <c r="G118" s="117"/>
    </row>
    <row r="119" spans="1:7" x14ac:dyDescent="0.35">
      <c r="A119" s="117"/>
      <c r="B119" s="117"/>
      <c r="C119" s="118"/>
      <c r="D119" s="117"/>
      <c r="E119" s="117"/>
      <c r="F119" s="117"/>
      <c r="G119" s="117"/>
    </row>
    <row r="120" spans="1:7" x14ac:dyDescent="0.35">
      <c r="A120" s="117"/>
      <c r="B120" s="117"/>
      <c r="C120" s="118"/>
      <c r="D120" s="117"/>
      <c r="E120" s="117"/>
      <c r="F120" s="117"/>
      <c r="G120" s="117"/>
    </row>
    <row r="121" spans="1:7" x14ac:dyDescent="0.35">
      <c r="A121" s="117"/>
      <c r="B121" s="117"/>
      <c r="C121" s="118"/>
      <c r="D121" s="117"/>
      <c r="E121" s="117"/>
      <c r="F121" s="117"/>
      <c r="G121" s="117"/>
    </row>
    <row r="122" spans="1:7" x14ac:dyDescent="0.35">
      <c r="A122" s="117"/>
      <c r="B122" s="117"/>
      <c r="C122" s="118"/>
      <c r="D122" s="117"/>
      <c r="E122" s="117"/>
      <c r="F122" s="117"/>
      <c r="G122" s="117"/>
    </row>
    <row r="123" spans="1:7" x14ac:dyDescent="0.35">
      <c r="A123" s="117"/>
      <c r="B123" s="117"/>
      <c r="C123" s="118"/>
      <c r="D123" s="117"/>
      <c r="E123" s="117"/>
      <c r="F123" s="117"/>
      <c r="G123" s="117"/>
    </row>
    <row r="124" spans="1:7" x14ac:dyDescent="0.35">
      <c r="A124" s="117"/>
      <c r="B124" s="117"/>
      <c r="C124" s="118"/>
      <c r="D124" s="117"/>
      <c r="E124" s="117"/>
      <c r="F124" s="117"/>
      <c r="G124" s="117"/>
    </row>
    <row r="125" spans="1:7" x14ac:dyDescent="0.35">
      <c r="A125" s="117"/>
      <c r="B125" s="117"/>
      <c r="C125" s="118"/>
      <c r="D125" s="117"/>
      <c r="E125" s="117"/>
      <c r="F125" s="117"/>
      <c r="G125" s="117"/>
    </row>
    <row r="126" spans="1:7" x14ac:dyDescent="0.35">
      <c r="A126" s="117"/>
      <c r="B126" s="117"/>
      <c r="C126" s="118"/>
      <c r="D126" s="117"/>
      <c r="E126" s="117"/>
      <c r="F126" s="117"/>
      <c r="G126" s="117"/>
    </row>
    <row r="127" spans="1:7" x14ac:dyDescent="0.35">
      <c r="A127" s="117"/>
      <c r="B127" s="117"/>
      <c r="C127" s="118"/>
      <c r="D127" s="117"/>
      <c r="E127" s="117"/>
      <c r="F127" s="117"/>
      <c r="G127" s="117"/>
    </row>
    <row r="128" spans="1:7" x14ac:dyDescent="0.35">
      <c r="A128" s="117"/>
      <c r="B128" s="117"/>
      <c r="C128" s="118"/>
      <c r="D128" s="117"/>
      <c r="E128" s="117"/>
      <c r="F128" s="117"/>
      <c r="G128" s="117"/>
    </row>
    <row r="129" spans="1:7" x14ac:dyDescent="0.35">
      <c r="A129" s="117"/>
      <c r="B129" s="117"/>
      <c r="C129" s="118"/>
      <c r="D129" s="117"/>
      <c r="E129" s="117"/>
      <c r="F129" s="117"/>
      <c r="G129" s="117"/>
    </row>
    <row r="130" spans="1:7" x14ac:dyDescent="0.35">
      <c r="A130" s="117"/>
      <c r="B130" s="117"/>
      <c r="C130" s="118"/>
      <c r="D130" s="117"/>
      <c r="E130" s="117"/>
      <c r="F130" s="117"/>
      <c r="G130" s="117"/>
    </row>
    <row r="131" spans="1:7" x14ac:dyDescent="0.35">
      <c r="A131" s="117"/>
      <c r="B131" s="117"/>
      <c r="C131" s="118"/>
      <c r="D131" s="117"/>
      <c r="E131" s="117"/>
      <c r="F131" s="117"/>
      <c r="G131" s="117"/>
    </row>
    <row r="132" spans="1:7" x14ac:dyDescent="0.35">
      <c r="A132" s="117"/>
      <c r="B132" s="117"/>
      <c r="C132" s="118"/>
      <c r="D132" s="117"/>
      <c r="E132" s="117"/>
      <c r="F132" s="117"/>
      <c r="G132" s="117"/>
    </row>
    <row r="133" spans="1:7" x14ac:dyDescent="0.35">
      <c r="A133" s="117"/>
      <c r="B133" s="117"/>
      <c r="C133" s="118"/>
      <c r="D133" s="117"/>
      <c r="E133" s="117"/>
      <c r="F133" s="117"/>
      <c r="G133" s="117"/>
    </row>
    <row r="134" spans="1:7" x14ac:dyDescent="0.35">
      <c r="A134" s="117"/>
      <c r="B134" s="117"/>
      <c r="C134" s="118"/>
      <c r="D134" s="117"/>
      <c r="E134" s="117"/>
      <c r="F134" s="117"/>
      <c r="G134" s="117"/>
    </row>
    <row r="135" spans="1:7" x14ac:dyDescent="0.35">
      <c r="A135" s="117"/>
      <c r="B135" s="117"/>
      <c r="C135" s="118"/>
      <c r="D135" s="117"/>
      <c r="E135" s="117"/>
      <c r="F135" s="117"/>
      <c r="G135" s="117"/>
    </row>
    <row r="136" spans="1:7" x14ac:dyDescent="0.35">
      <c r="A136" s="117"/>
      <c r="B136" s="117"/>
      <c r="C136" s="118"/>
      <c r="D136" s="117"/>
      <c r="E136" s="117"/>
      <c r="F136" s="117"/>
      <c r="G136" s="117"/>
    </row>
    <row r="137" spans="1:7" x14ac:dyDescent="0.35">
      <c r="A137" s="117"/>
      <c r="B137" s="117"/>
      <c r="C137" s="118"/>
      <c r="D137" s="117"/>
      <c r="E137" s="117"/>
      <c r="F137" s="117"/>
      <c r="G137" s="117"/>
    </row>
    <row r="138" spans="1:7" x14ac:dyDescent="0.35">
      <c r="A138" s="117"/>
      <c r="B138" s="117"/>
      <c r="C138" s="118"/>
      <c r="D138" s="117"/>
      <c r="E138" s="117"/>
      <c r="F138" s="117"/>
      <c r="G138" s="117"/>
    </row>
    <row r="139" spans="1:7" x14ac:dyDescent="0.35">
      <c r="A139" s="117"/>
      <c r="B139" s="117"/>
      <c r="C139" s="118"/>
      <c r="D139" s="117"/>
      <c r="E139" s="117"/>
      <c r="F139" s="117"/>
      <c r="G139" s="117"/>
    </row>
    <row r="140" spans="1:7" x14ac:dyDescent="0.35">
      <c r="A140" s="117"/>
      <c r="B140" s="117"/>
      <c r="C140" s="118"/>
      <c r="D140" s="117"/>
      <c r="E140" s="117"/>
      <c r="F140" s="117"/>
      <c r="G140" s="117"/>
    </row>
    <row r="141" spans="1:7" x14ac:dyDescent="0.35">
      <c r="A141" s="117"/>
      <c r="B141" s="117"/>
      <c r="C141" s="118"/>
      <c r="D141" s="117"/>
      <c r="E141" s="117"/>
      <c r="F141" s="117"/>
      <c r="G141" s="117"/>
    </row>
    <row r="142" spans="1:7" x14ac:dyDescent="0.35">
      <c r="A142" s="117"/>
      <c r="B142" s="117"/>
      <c r="C142" s="118"/>
      <c r="D142" s="117"/>
      <c r="E142" s="117"/>
      <c r="F142" s="117"/>
      <c r="G142" s="117"/>
    </row>
    <row r="143" spans="1:7" x14ac:dyDescent="0.35">
      <c r="A143" s="117"/>
      <c r="B143" s="117"/>
      <c r="C143" s="118"/>
      <c r="D143" s="117"/>
      <c r="E143" s="117"/>
      <c r="F143" s="117"/>
      <c r="G143" s="117"/>
    </row>
    <row r="144" spans="1:7" x14ac:dyDescent="0.35">
      <c r="A144" s="117"/>
      <c r="B144" s="117"/>
      <c r="C144" s="118"/>
      <c r="D144" s="117"/>
      <c r="E144" s="117"/>
      <c r="F144" s="117"/>
      <c r="G144" s="117"/>
    </row>
    <row r="145" spans="1:7" x14ac:dyDescent="0.35">
      <c r="A145" s="117"/>
      <c r="B145" s="117"/>
      <c r="C145" s="118"/>
      <c r="D145" s="117"/>
      <c r="E145" s="117"/>
      <c r="F145" s="117"/>
      <c r="G145" s="117"/>
    </row>
    <row r="146" spans="1:7" x14ac:dyDescent="0.35">
      <c r="A146" s="117"/>
      <c r="B146" s="117"/>
      <c r="C146" s="118"/>
      <c r="D146" s="117"/>
      <c r="E146" s="117"/>
      <c r="F146" s="117"/>
      <c r="G146" s="117"/>
    </row>
    <row r="147" spans="1:7" x14ac:dyDescent="0.35">
      <c r="A147" s="117"/>
      <c r="B147" s="117"/>
      <c r="C147" s="118"/>
      <c r="D147" s="117"/>
      <c r="E147" s="117"/>
      <c r="F147" s="117"/>
      <c r="G147" s="117"/>
    </row>
    <row r="148" spans="1:7" x14ac:dyDescent="0.35">
      <c r="A148" s="117"/>
      <c r="B148" s="117"/>
      <c r="C148" s="118"/>
      <c r="D148" s="117"/>
      <c r="E148" s="117"/>
      <c r="F148" s="117"/>
      <c r="G148" s="117"/>
    </row>
    <row r="149" spans="1:7" x14ac:dyDescent="0.35">
      <c r="A149" s="117"/>
      <c r="B149" s="117"/>
      <c r="C149" s="118"/>
      <c r="D149" s="117"/>
      <c r="E149" s="117"/>
      <c r="F149" s="117"/>
      <c r="G149" s="117"/>
    </row>
    <row r="150" spans="1:7" x14ac:dyDescent="0.35">
      <c r="A150" s="117"/>
      <c r="B150" s="117"/>
      <c r="C150" s="118"/>
      <c r="D150" s="117"/>
      <c r="E150" s="117"/>
      <c r="F150" s="117"/>
      <c r="G150" s="117"/>
    </row>
    <row r="151" spans="1:7" x14ac:dyDescent="0.35">
      <c r="A151" s="117"/>
      <c r="B151" s="117"/>
      <c r="C151" s="118"/>
      <c r="D151" s="117"/>
      <c r="E151" s="117"/>
      <c r="F151" s="117"/>
      <c r="G151" s="117"/>
    </row>
    <row r="152" spans="1:7" x14ac:dyDescent="0.35">
      <c r="A152" s="117"/>
      <c r="B152" s="117"/>
      <c r="C152" s="118"/>
      <c r="D152" s="117"/>
      <c r="E152" s="117"/>
      <c r="F152" s="117"/>
      <c r="G152" s="117"/>
    </row>
    <row r="153" spans="1:7" x14ac:dyDescent="0.35">
      <c r="A153" s="117"/>
      <c r="B153" s="117"/>
      <c r="C153" s="118"/>
      <c r="D153" s="117"/>
      <c r="E153" s="117"/>
      <c r="F153" s="117"/>
      <c r="G153" s="117"/>
    </row>
    <row r="154" spans="1:7" x14ac:dyDescent="0.35">
      <c r="A154" s="117"/>
      <c r="B154" s="117"/>
      <c r="C154" s="118"/>
      <c r="D154" s="117"/>
      <c r="E154" s="117"/>
      <c r="F154" s="117"/>
      <c r="G154" s="117"/>
    </row>
    <row r="155" spans="1:7" x14ac:dyDescent="0.35">
      <c r="A155" s="117"/>
      <c r="B155" s="117"/>
      <c r="C155" s="118"/>
      <c r="D155" s="117"/>
      <c r="E155" s="117"/>
      <c r="F155" s="117"/>
      <c r="G155" s="117"/>
    </row>
    <row r="156" spans="1:7" x14ac:dyDescent="0.35">
      <c r="A156" s="117"/>
      <c r="B156" s="117"/>
      <c r="C156" s="118"/>
      <c r="D156" s="117"/>
      <c r="E156" s="117"/>
      <c r="F156" s="117"/>
      <c r="G156" s="117"/>
    </row>
    <row r="157" spans="1:7" x14ac:dyDescent="0.35">
      <c r="A157" s="117"/>
      <c r="B157" s="117"/>
      <c r="C157" s="118"/>
      <c r="D157" s="117"/>
      <c r="E157" s="117"/>
      <c r="F157" s="117"/>
      <c r="G157" s="117"/>
    </row>
    <row r="158" spans="1:7" x14ac:dyDescent="0.35">
      <c r="A158" s="117"/>
      <c r="B158" s="117"/>
      <c r="C158" s="118"/>
      <c r="D158" s="117"/>
      <c r="E158" s="117"/>
      <c r="F158" s="117"/>
      <c r="G158" s="117"/>
    </row>
    <row r="159" spans="1:7" x14ac:dyDescent="0.35">
      <c r="A159" s="117"/>
      <c r="B159" s="117"/>
      <c r="C159" s="118"/>
      <c r="D159" s="117"/>
      <c r="E159" s="117"/>
      <c r="F159" s="117"/>
      <c r="G159" s="117"/>
    </row>
    <row r="160" spans="1:7" x14ac:dyDescent="0.35">
      <c r="A160" s="117"/>
      <c r="B160" s="117"/>
      <c r="C160" s="118"/>
      <c r="D160" s="117"/>
      <c r="E160" s="117"/>
      <c r="F160" s="117"/>
      <c r="G160" s="117"/>
    </row>
    <row r="161" spans="1:7" x14ac:dyDescent="0.35">
      <c r="A161" s="117"/>
      <c r="B161" s="117"/>
      <c r="C161" s="118"/>
      <c r="D161" s="117"/>
      <c r="E161" s="117"/>
      <c r="F161" s="117"/>
      <c r="G161" s="117"/>
    </row>
    <row r="162" spans="1:7" x14ac:dyDescent="0.35">
      <c r="A162" s="117"/>
      <c r="B162" s="117"/>
      <c r="C162" s="118"/>
      <c r="D162" s="117"/>
      <c r="E162" s="117"/>
      <c r="F162" s="117"/>
      <c r="G162" s="117"/>
    </row>
    <row r="163" spans="1:7" x14ac:dyDescent="0.35">
      <c r="A163" s="117"/>
      <c r="B163" s="117"/>
      <c r="C163" s="118"/>
      <c r="D163" s="117"/>
      <c r="E163" s="117"/>
      <c r="F163" s="117"/>
      <c r="G163" s="117"/>
    </row>
    <row r="164" spans="1:7" x14ac:dyDescent="0.35">
      <c r="A164" s="117"/>
      <c r="B164" s="117"/>
      <c r="C164" s="118"/>
      <c r="D164" s="117"/>
      <c r="E164" s="117"/>
      <c r="F164" s="117"/>
      <c r="G164" s="117"/>
    </row>
    <row r="165" spans="1:7" x14ac:dyDescent="0.35">
      <c r="A165" s="117"/>
      <c r="B165" s="117"/>
      <c r="C165" s="118"/>
      <c r="D165" s="117"/>
      <c r="E165" s="117"/>
      <c r="F165" s="117"/>
      <c r="G165" s="117"/>
    </row>
    <row r="166" spans="1:7" x14ac:dyDescent="0.35">
      <c r="A166" s="117"/>
      <c r="B166" s="117"/>
      <c r="C166" s="118"/>
      <c r="D166" s="117"/>
      <c r="E166" s="117"/>
      <c r="F166" s="117"/>
      <c r="G166" s="117"/>
    </row>
    <row r="167" spans="1:7" x14ac:dyDescent="0.35">
      <c r="A167" s="117"/>
      <c r="B167" s="117"/>
      <c r="C167" s="118"/>
      <c r="D167" s="117"/>
      <c r="E167" s="117"/>
      <c r="F167" s="117"/>
      <c r="G167" s="117"/>
    </row>
    <row r="168" spans="1:7" x14ac:dyDescent="0.35">
      <c r="A168" s="117"/>
      <c r="B168" s="117"/>
      <c r="C168" s="118"/>
      <c r="D168" s="117"/>
      <c r="E168" s="117"/>
      <c r="F168" s="117"/>
      <c r="G168" s="117"/>
    </row>
    <row r="169" spans="1:7" x14ac:dyDescent="0.35">
      <c r="A169" s="117"/>
      <c r="B169" s="117"/>
      <c r="C169" s="118"/>
      <c r="D169" s="117"/>
      <c r="E169" s="117"/>
      <c r="F169" s="117"/>
      <c r="G169" s="117"/>
    </row>
    <row r="170" spans="1:7" x14ac:dyDescent="0.35">
      <c r="A170" s="117"/>
      <c r="B170" s="117"/>
      <c r="C170" s="118"/>
      <c r="D170" s="117"/>
      <c r="E170" s="117"/>
      <c r="F170" s="117"/>
      <c r="G170" s="117"/>
    </row>
    <row r="171" spans="1:7" x14ac:dyDescent="0.35">
      <c r="A171" s="117"/>
      <c r="B171" s="117"/>
      <c r="C171" s="118"/>
      <c r="D171" s="117"/>
      <c r="E171" s="117"/>
      <c r="F171" s="117"/>
      <c r="G171" s="117"/>
    </row>
    <row r="172" spans="1:7" x14ac:dyDescent="0.35">
      <c r="A172" s="117"/>
      <c r="B172" s="117"/>
      <c r="C172" s="118"/>
      <c r="D172" s="117"/>
      <c r="E172" s="117"/>
      <c r="F172" s="117"/>
      <c r="G172" s="117"/>
    </row>
    <row r="173" spans="1:7" x14ac:dyDescent="0.35">
      <c r="A173" s="117"/>
      <c r="B173" s="117"/>
      <c r="C173" s="118"/>
      <c r="D173" s="117"/>
      <c r="E173" s="117"/>
      <c r="F173" s="117"/>
      <c r="G173" s="117"/>
    </row>
    <row r="174" spans="1:7" x14ac:dyDescent="0.35">
      <c r="A174" s="117"/>
      <c r="B174" s="117"/>
      <c r="C174" s="118"/>
      <c r="D174" s="117"/>
      <c r="E174" s="117"/>
      <c r="F174" s="117"/>
      <c r="G174" s="117"/>
    </row>
    <row r="175" spans="1:7" x14ac:dyDescent="0.35">
      <c r="A175" s="117"/>
      <c r="B175" s="117"/>
      <c r="C175" s="118"/>
      <c r="D175" s="117"/>
      <c r="E175" s="117"/>
      <c r="F175" s="117"/>
      <c r="G175" s="117"/>
    </row>
    <row r="176" spans="1:7" x14ac:dyDescent="0.35">
      <c r="A176" s="117"/>
      <c r="B176" s="117"/>
      <c r="C176" s="118"/>
      <c r="D176" s="117"/>
      <c r="E176" s="117"/>
      <c r="F176" s="117"/>
      <c r="G176" s="117"/>
    </row>
    <row r="177" spans="1:7" x14ac:dyDescent="0.35">
      <c r="A177" s="117"/>
      <c r="B177" s="117"/>
      <c r="C177" s="118"/>
      <c r="D177" s="117"/>
      <c r="E177" s="117"/>
      <c r="F177" s="117"/>
      <c r="G177" s="117"/>
    </row>
    <row r="178" spans="1:7" x14ac:dyDescent="0.35">
      <c r="A178" s="117"/>
      <c r="B178" s="117"/>
      <c r="C178" s="118"/>
      <c r="D178" s="117"/>
      <c r="E178" s="117"/>
      <c r="F178" s="117"/>
      <c r="G178" s="117"/>
    </row>
    <row r="179" spans="1:7" x14ac:dyDescent="0.35">
      <c r="A179" s="117"/>
      <c r="B179" s="117"/>
      <c r="C179" s="118"/>
      <c r="D179" s="117"/>
      <c r="E179" s="117"/>
      <c r="F179" s="117"/>
      <c r="G179" s="117"/>
    </row>
    <row r="180" spans="1:7" x14ac:dyDescent="0.35">
      <c r="A180" s="117"/>
      <c r="B180" s="117"/>
      <c r="C180" s="118"/>
      <c r="D180" s="117"/>
      <c r="E180" s="117"/>
      <c r="F180" s="117"/>
      <c r="G180" s="117"/>
    </row>
    <row r="181" spans="1:7" x14ac:dyDescent="0.35">
      <c r="A181" s="117"/>
      <c r="B181" s="117"/>
      <c r="C181" s="118"/>
      <c r="D181" s="117"/>
      <c r="E181" s="117"/>
      <c r="F181" s="117"/>
      <c r="G181" s="117"/>
    </row>
    <row r="182" spans="1:7" x14ac:dyDescent="0.35">
      <c r="A182" s="117"/>
      <c r="B182" s="117"/>
      <c r="C182" s="118"/>
      <c r="D182" s="117"/>
      <c r="E182" s="117"/>
      <c r="F182" s="117"/>
      <c r="G182" s="117"/>
    </row>
    <row r="183" spans="1:7" x14ac:dyDescent="0.35">
      <c r="A183" s="117"/>
      <c r="B183" s="117"/>
      <c r="C183" s="118"/>
      <c r="D183" s="117"/>
      <c r="E183" s="117"/>
      <c r="F183" s="117"/>
      <c r="G183" s="117"/>
    </row>
    <row r="184" spans="1:7" x14ac:dyDescent="0.35">
      <c r="A184" s="117"/>
      <c r="B184" s="117"/>
      <c r="C184" s="118"/>
      <c r="D184" s="117"/>
      <c r="E184" s="117"/>
      <c r="F184" s="117"/>
      <c r="G184" s="117"/>
    </row>
    <row r="185" spans="1:7" x14ac:dyDescent="0.35">
      <c r="A185" s="117"/>
      <c r="B185" s="117"/>
      <c r="C185" s="118"/>
      <c r="D185" s="117"/>
      <c r="E185" s="117"/>
      <c r="F185" s="117"/>
      <c r="G185" s="117"/>
    </row>
    <row r="186" spans="1:7" x14ac:dyDescent="0.35">
      <c r="A186" s="117"/>
      <c r="B186" s="117"/>
      <c r="C186" s="118"/>
      <c r="D186" s="117"/>
      <c r="E186" s="117"/>
      <c r="F186" s="117"/>
      <c r="G186" s="117"/>
    </row>
    <row r="187" spans="1:7" x14ac:dyDescent="0.35">
      <c r="A187" s="117"/>
      <c r="B187" s="117"/>
      <c r="C187" s="118"/>
      <c r="D187" s="117"/>
      <c r="E187" s="117"/>
      <c r="F187" s="117"/>
      <c r="G187" s="117"/>
    </row>
    <row r="188" spans="1:7" x14ac:dyDescent="0.35">
      <c r="A188" s="117"/>
      <c r="B188" s="117"/>
      <c r="C188" s="118"/>
      <c r="D188" s="117"/>
      <c r="E188" s="117"/>
      <c r="F188" s="117"/>
      <c r="G188" s="117"/>
    </row>
    <row r="189" spans="1:7" x14ac:dyDescent="0.35">
      <c r="A189" s="117"/>
      <c r="B189" s="117"/>
      <c r="C189" s="118"/>
      <c r="D189" s="117"/>
      <c r="E189" s="117"/>
      <c r="F189" s="117"/>
      <c r="G189" s="117"/>
    </row>
    <row r="190" spans="1:7" x14ac:dyDescent="0.35">
      <c r="A190" s="117"/>
      <c r="B190" s="117"/>
      <c r="C190" s="118"/>
      <c r="D190" s="117"/>
      <c r="E190" s="117"/>
      <c r="F190" s="117"/>
      <c r="G190" s="117"/>
    </row>
    <row r="191" spans="1:7" x14ac:dyDescent="0.35">
      <c r="A191" s="117"/>
      <c r="B191" s="117"/>
      <c r="C191" s="118"/>
      <c r="D191" s="117"/>
      <c r="E191" s="117"/>
      <c r="F191" s="117"/>
      <c r="G191" s="117"/>
    </row>
    <row r="192" spans="1:7" x14ac:dyDescent="0.35">
      <c r="A192" s="117"/>
      <c r="B192" s="117"/>
      <c r="C192" s="118"/>
      <c r="D192" s="117"/>
      <c r="E192" s="117"/>
      <c r="F192" s="117"/>
      <c r="G192" s="117"/>
    </row>
    <row r="193" spans="1:7" x14ac:dyDescent="0.35">
      <c r="A193" s="117"/>
      <c r="B193" s="117"/>
      <c r="C193" s="118"/>
      <c r="D193" s="117"/>
      <c r="E193" s="117"/>
      <c r="F193" s="117"/>
      <c r="G193" s="117"/>
    </row>
    <row r="194" spans="1:7" x14ac:dyDescent="0.35">
      <c r="A194" s="117"/>
      <c r="B194" s="117"/>
      <c r="C194" s="118"/>
      <c r="D194" s="117"/>
      <c r="E194" s="117"/>
      <c r="F194" s="117"/>
      <c r="G194" s="117"/>
    </row>
    <row r="195" spans="1:7" x14ac:dyDescent="0.35">
      <c r="A195" s="117"/>
      <c r="B195" s="117"/>
      <c r="C195" s="118"/>
      <c r="D195" s="117"/>
      <c r="E195" s="117"/>
      <c r="F195" s="117"/>
      <c r="G195" s="117"/>
    </row>
    <row r="196" spans="1:7" x14ac:dyDescent="0.35">
      <c r="A196" s="117"/>
      <c r="B196" s="117"/>
      <c r="C196" s="118"/>
      <c r="D196" s="117"/>
      <c r="E196" s="117"/>
      <c r="F196" s="117"/>
      <c r="G196" s="117"/>
    </row>
    <row r="197" spans="1:7" x14ac:dyDescent="0.35">
      <c r="A197" s="117"/>
      <c r="B197" s="117"/>
      <c r="C197" s="118"/>
      <c r="D197" s="117"/>
      <c r="E197" s="117"/>
      <c r="F197" s="117"/>
      <c r="G197" s="117"/>
    </row>
    <row r="198" spans="1:7" x14ac:dyDescent="0.35">
      <c r="A198" s="117"/>
      <c r="B198" s="117"/>
      <c r="C198" s="118"/>
      <c r="D198" s="117"/>
      <c r="E198" s="117"/>
      <c r="F198" s="117"/>
      <c r="G198" s="117"/>
    </row>
    <row r="199" spans="1:7" x14ac:dyDescent="0.35">
      <c r="A199" s="117"/>
      <c r="B199" s="117"/>
      <c r="C199" s="118"/>
      <c r="D199" s="117"/>
      <c r="E199" s="117"/>
      <c r="F199" s="117"/>
      <c r="G199" s="117"/>
    </row>
    <row r="200" spans="1:7" x14ac:dyDescent="0.35">
      <c r="A200" s="117"/>
      <c r="B200" s="117"/>
      <c r="C200" s="118"/>
      <c r="D200" s="117"/>
      <c r="E200" s="117"/>
      <c r="F200" s="117"/>
      <c r="G200" s="117"/>
    </row>
    <row r="201" spans="1:7" x14ac:dyDescent="0.35">
      <c r="A201" s="117"/>
      <c r="B201" s="117"/>
      <c r="C201" s="118"/>
      <c r="D201" s="117"/>
      <c r="E201" s="117"/>
      <c r="F201" s="117"/>
      <c r="G201" s="117"/>
    </row>
    <row r="202" spans="1:7" x14ac:dyDescent="0.35">
      <c r="A202" s="117"/>
      <c r="B202" s="117"/>
      <c r="C202" s="118"/>
      <c r="D202" s="117"/>
      <c r="E202" s="117"/>
      <c r="F202" s="117"/>
      <c r="G202" s="117"/>
    </row>
    <row r="203" spans="1:7" x14ac:dyDescent="0.35">
      <c r="A203" s="117"/>
      <c r="B203" s="117"/>
      <c r="C203" s="118"/>
      <c r="D203" s="117"/>
      <c r="E203" s="117"/>
      <c r="F203" s="117"/>
      <c r="G203" s="117"/>
    </row>
    <row r="204" spans="1:7" x14ac:dyDescent="0.35">
      <c r="A204" s="117"/>
      <c r="B204" s="117"/>
      <c r="C204" s="118"/>
      <c r="D204" s="117"/>
      <c r="E204" s="117"/>
      <c r="F204" s="117"/>
      <c r="G204" s="117"/>
    </row>
    <row r="205" spans="1:7" x14ac:dyDescent="0.35">
      <c r="A205" s="117"/>
      <c r="B205" s="117"/>
      <c r="C205" s="118"/>
      <c r="D205" s="117"/>
      <c r="E205" s="117"/>
      <c r="F205" s="117"/>
      <c r="G205" s="117"/>
    </row>
    <row r="206" spans="1:7" x14ac:dyDescent="0.35">
      <c r="A206" s="117"/>
      <c r="B206" s="117"/>
      <c r="C206" s="118"/>
      <c r="D206" s="117"/>
      <c r="E206" s="117"/>
      <c r="F206" s="117"/>
      <c r="G206" s="117"/>
    </row>
    <row r="207" spans="1:7" x14ac:dyDescent="0.35">
      <c r="A207" s="117"/>
      <c r="B207" s="117"/>
      <c r="C207" s="118"/>
      <c r="D207" s="117"/>
      <c r="E207" s="117"/>
      <c r="F207" s="117"/>
      <c r="G207" s="117"/>
    </row>
    <row r="208" spans="1:7" x14ac:dyDescent="0.35">
      <c r="A208" s="117"/>
      <c r="B208" s="117"/>
      <c r="C208" s="118"/>
      <c r="D208" s="117"/>
      <c r="E208" s="117"/>
      <c r="F208" s="117"/>
      <c r="G208" s="117"/>
    </row>
    <row r="209" spans="1:7" x14ac:dyDescent="0.35">
      <c r="A209" s="117"/>
      <c r="B209" s="117"/>
      <c r="C209" s="118"/>
      <c r="D209" s="117"/>
      <c r="E209" s="117"/>
      <c r="F209" s="117"/>
      <c r="G209" s="117"/>
    </row>
    <row r="210" spans="1:7" x14ac:dyDescent="0.35">
      <c r="A210" s="117"/>
      <c r="B210" s="117"/>
      <c r="C210" s="118"/>
      <c r="D210" s="117"/>
      <c r="E210" s="117"/>
      <c r="F210" s="117"/>
      <c r="G210" s="117"/>
    </row>
    <row r="211" spans="1:7" x14ac:dyDescent="0.35">
      <c r="A211" s="117"/>
      <c r="B211" s="117"/>
      <c r="C211" s="118"/>
      <c r="D211" s="117"/>
      <c r="E211" s="117"/>
      <c r="F211" s="117"/>
      <c r="G211" s="117"/>
    </row>
    <row r="212" spans="1:7" x14ac:dyDescent="0.35">
      <c r="A212" s="117"/>
      <c r="B212" s="117"/>
      <c r="C212" s="118"/>
      <c r="D212" s="117"/>
      <c r="E212" s="117"/>
      <c r="F212" s="117"/>
      <c r="G212" s="117"/>
    </row>
    <row r="213" spans="1:7" x14ac:dyDescent="0.35">
      <c r="A213" s="117"/>
      <c r="B213" s="117"/>
      <c r="C213" s="118"/>
      <c r="D213" s="117"/>
      <c r="E213" s="117"/>
      <c r="F213" s="117"/>
      <c r="G213" s="117"/>
    </row>
    <row r="214" spans="1:7" x14ac:dyDescent="0.35">
      <c r="A214" s="117"/>
      <c r="B214" s="117"/>
      <c r="C214" s="118"/>
      <c r="D214" s="117"/>
      <c r="E214" s="117"/>
      <c r="F214" s="117"/>
      <c r="G214" s="117"/>
    </row>
    <row r="215" spans="1:7" x14ac:dyDescent="0.35">
      <c r="A215" s="117"/>
      <c r="B215" s="117"/>
      <c r="C215" s="118"/>
      <c r="D215" s="117"/>
      <c r="E215" s="117"/>
      <c r="F215" s="117"/>
      <c r="G215" s="117"/>
    </row>
    <row r="216" spans="1:7" x14ac:dyDescent="0.35">
      <c r="A216" s="117"/>
      <c r="B216" s="117"/>
      <c r="C216" s="118"/>
      <c r="D216" s="117"/>
      <c r="E216" s="117"/>
      <c r="F216" s="117"/>
      <c r="G216" s="117"/>
    </row>
    <row r="217" spans="1:7" x14ac:dyDescent="0.35">
      <c r="A217" s="117"/>
      <c r="B217" s="117"/>
      <c r="C217" s="118"/>
      <c r="D217" s="117"/>
      <c r="E217" s="117"/>
      <c r="F217" s="117"/>
      <c r="G217" s="117"/>
    </row>
    <row r="218" spans="1:7" x14ac:dyDescent="0.35">
      <c r="A218" s="117"/>
      <c r="B218" s="117"/>
      <c r="C218" s="118"/>
      <c r="D218" s="117"/>
      <c r="E218" s="117"/>
      <c r="F218" s="117"/>
      <c r="G218" s="117"/>
    </row>
    <row r="219" spans="1:7" x14ac:dyDescent="0.35">
      <c r="A219" s="117"/>
      <c r="B219" s="117"/>
      <c r="C219" s="118"/>
      <c r="D219" s="117"/>
      <c r="E219" s="117"/>
      <c r="F219" s="117"/>
      <c r="G219" s="117"/>
    </row>
    <row r="220" spans="1:7" x14ac:dyDescent="0.35">
      <c r="A220" s="117"/>
      <c r="B220" s="117"/>
      <c r="C220" s="118"/>
      <c r="D220" s="117"/>
      <c r="E220" s="117"/>
      <c r="F220" s="117"/>
      <c r="G220" s="117"/>
    </row>
    <row r="221" spans="1:7" x14ac:dyDescent="0.35">
      <c r="A221" s="117"/>
      <c r="B221" s="117"/>
      <c r="C221" s="118"/>
      <c r="D221" s="117"/>
      <c r="E221" s="117"/>
      <c r="F221" s="117"/>
      <c r="G221" s="117"/>
    </row>
    <row r="222" spans="1:7" x14ac:dyDescent="0.35">
      <c r="A222" s="117"/>
      <c r="B222" s="117"/>
      <c r="C222" s="118"/>
      <c r="D222" s="117"/>
      <c r="E222" s="117"/>
      <c r="F222" s="117"/>
      <c r="G222" s="117"/>
    </row>
  </sheetData>
  <mergeCells count="12">
    <mergeCell ref="A89:A93"/>
    <mergeCell ref="A24:A28"/>
    <mergeCell ref="A29:A41"/>
    <mergeCell ref="A42:A47"/>
    <mergeCell ref="A48:A50"/>
    <mergeCell ref="A51:A57"/>
    <mergeCell ref="A58:A64"/>
    <mergeCell ref="A65:A72"/>
    <mergeCell ref="A73:A78"/>
    <mergeCell ref="A79:A81"/>
    <mergeCell ref="A82:A84"/>
    <mergeCell ref="A85:A8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7BAB-F454-4CB1-97C2-1F789886F824}">
  <sheetPr codeName="Sheet9">
    <tabColor rgb="FF00B050"/>
  </sheetPr>
  <dimension ref="A22:I146"/>
  <sheetViews>
    <sheetView showGridLines="0" topLeftCell="A7" zoomScale="90" zoomScaleNormal="90" workbookViewId="0">
      <selection activeCell="B24" sqref="B24"/>
    </sheetView>
  </sheetViews>
  <sheetFormatPr defaultColWidth="9.1796875" defaultRowHeight="18" customHeight="1" x14ac:dyDescent="0.35"/>
  <cols>
    <col min="1" max="1" width="43.1796875" style="21" customWidth="1"/>
    <col min="2" max="2" width="14.26953125" style="21" customWidth="1"/>
    <col min="3" max="3" width="15.26953125" style="21" customWidth="1"/>
    <col min="4" max="4" width="44" style="33" customWidth="1"/>
    <col min="5" max="5" width="20.54296875" style="21" customWidth="1"/>
    <col min="6" max="6" width="14.81640625" style="21" customWidth="1"/>
    <col min="7" max="16384" width="9.1796875" style="21"/>
  </cols>
  <sheetData>
    <row r="22" spans="1:9" ht="18" customHeight="1" x14ac:dyDescent="0.35">
      <c r="A22" s="70"/>
      <c r="B22" s="69"/>
      <c r="C22" s="69"/>
      <c r="D22" s="69"/>
      <c r="E22" s="69"/>
      <c r="F22" s="69"/>
      <c r="G22" s="69"/>
      <c r="H22" s="69"/>
      <c r="I22" s="69"/>
    </row>
    <row r="23" spans="1:9" ht="18" customHeight="1" x14ac:dyDescent="0.35">
      <c r="A23" s="63" t="s">
        <v>924</v>
      </c>
      <c r="B23" s="63" t="s">
        <v>925</v>
      </c>
      <c r="C23" s="63" t="s">
        <v>926</v>
      </c>
      <c r="D23" s="63" t="s">
        <v>927</v>
      </c>
      <c r="E23" s="63" t="s">
        <v>928</v>
      </c>
      <c r="F23" s="63" t="s">
        <v>929</v>
      </c>
      <c r="G23" s="63" t="s">
        <v>930</v>
      </c>
      <c r="H23" s="63" t="s">
        <v>931</v>
      </c>
      <c r="I23" s="63" t="s">
        <v>932</v>
      </c>
    </row>
    <row r="24" spans="1:9" ht="110.25" customHeight="1" x14ac:dyDescent="0.35">
      <c r="A24" s="65"/>
      <c r="B24" s="66" t="str">
        <f>IFERROR((VLOOKUP('[2]Form-template'!B24,#REF!,2,FALSE)),"")</f>
        <v/>
      </c>
      <c r="C24" s="67" t="str">
        <f>IFERROR((VLOOKUP(B24,'[1]V. SDGs_Targets'!B:C,2,FALSE)),"")</f>
        <v/>
      </c>
      <c r="D24" s="64" t="s">
        <v>933</v>
      </c>
      <c r="E24" s="64" t="str">
        <f t="shared" ref="E24:E35" si="0">"Indicator"&amp;"_"&amp;B24</f>
        <v>Indicator_</v>
      </c>
      <c r="F24" s="64" t="s">
        <v>934</v>
      </c>
      <c r="G24" s="68" t="s">
        <v>935</v>
      </c>
      <c r="H24" s="64" t="s">
        <v>936</v>
      </c>
      <c r="I24" s="64"/>
    </row>
    <row r="25" spans="1:9" ht="18" customHeight="1" x14ac:dyDescent="0.35">
      <c r="A25" s="65"/>
      <c r="B25" s="66" t="str">
        <f>IFERROR((VLOOKUP('[2]Form-template'!B25,#REF!,2,FALSE)),"")</f>
        <v/>
      </c>
      <c r="C25" s="67" t="str">
        <f>IFERROR((VLOOKUP(B25,'[1]V. SDGs_Targets'!B:C,2,FALSE)),"")</f>
        <v/>
      </c>
      <c r="D25" s="64" t="s">
        <v>937</v>
      </c>
      <c r="E25" s="64" t="str">
        <f t="shared" si="0"/>
        <v>Indicator_</v>
      </c>
      <c r="F25" s="64" t="s">
        <v>938</v>
      </c>
      <c r="G25" s="68" t="s">
        <v>939</v>
      </c>
      <c r="H25" s="64"/>
      <c r="I25" s="64" t="s">
        <v>940</v>
      </c>
    </row>
    <row r="26" spans="1:9" ht="18" customHeight="1" x14ac:dyDescent="0.35">
      <c r="A26" s="65"/>
      <c r="B26" s="66"/>
      <c r="C26" s="67" t="str">
        <f>IFERROR((VLOOKUP(B26,'[1]V. SDGs_Targets'!B:C,2,FALSE)),"")</f>
        <v/>
      </c>
      <c r="D26" s="64" t="s">
        <v>941</v>
      </c>
      <c r="E26" s="64" t="str">
        <f t="shared" si="0"/>
        <v>Indicator_</v>
      </c>
      <c r="F26" s="64" t="s">
        <v>942</v>
      </c>
      <c r="G26" s="68" t="s">
        <v>939</v>
      </c>
      <c r="H26" s="64"/>
      <c r="I26" s="64"/>
    </row>
    <row r="27" spans="1:9" ht="18" customHeight="1" x14ac:dyDescent="0.35">
      <c r="A27" s="65"/>
      <c r="B27" s="66"/>
      <c r="C27" s="67" t="str">
        <f>IFERROR((VLOOKUP(B27,'[1]V. SDGs_Targets'!B:C,2,FALSE)),"")</f>
        <v/>
      </c>
      <c r="D27" s="64"/>
      <c r="E27" s="64" t="str">
        <f t="shared" si="0"/>
        <v>Indicator_</v>
      </c>
      <c r="F27" s="64"/>
      <c r="G27" s="68" t="s">
        <v>943</v>
      </c>
      <c r="H27" s="64"/>
      <c r="I27" s="64"/>
    </row>
    <row r="28" spans="1:9" ht="18" customHeight="1" x14ac:dyDescent="0.35">
      <c r="A28" s="65"/>
      <c r="B28" s="66"/>
      <c r="C28" s="67" t="str">
        <f>IFERROR((VLOOKUP(B28,'[1]V. SDGs_Targets'!B:C,2,FALSE)),"")</f>
        <v/>
      </c>
      <c r="D28" s="64" t="s">
        <v>944</v>
      </c>
      <c r="E28" s="64" t="str">
        <f t="shared" si="0"/>
        <v>Indicator_</v>
      </c>
      <c r="F28" s="64" t="s">
        <v>945</v>
      </c>
      <c r="G28" s="68" t="s">
        <v>939</v>
      </c>
      <c r="H28" s="64"/>
      <c r="I28" s="64"/>
    </row>
    <row r="29" spans="1:9" ht="18" customHeight="1" x14ac:dyDescent="0.35">
      <c r="A29" s="65"/>
      <c r="B29" s="66"/>
      <c r="C29" s="67" t="str">
        <f>IFERROR((VLOOKUP(B29,'[1]V. SDGs_Targets'!B:C,2,FALSE)),"")</f>
        <v/>
      </c>
      <c r="D29" s="64" t="s">
        <v>946</v>
      </c>
      <c r="E29" s="64" t="str">
        <f t="shared" si="0"/>
        <v>Indicator_</v>
      </c>
      <c r="F29" s="64" t="s">
        <v>947</v>
      </c>
      <c r="G29" s="68" t="s">
        <v>939</v>
      </c>
      <c r="H29" s="64"/>
      <c r="I29" s="64"/>
    </row>
    <row r="30" spans="1:9" ht="18" customHeight="1" x14ac:dyDescent="0.35">
      <c r="A30" s="65"/>
      <c r="B30" s="66" t="str">
        <f>IFERROR((VLOOKUP('[2]Form-template'!B30,#REF!,2,FALSE)),"")</f>
        <v/>
      </c>
      <c r="C30" s="67" t="str">
        <f>IFERROR((VLOOKUP(B30,'[1]V. SDGs_Targets'!B:C,2,FALSE)),"")</f>
        <v/>
      </c>
      <c r="D30" s="64"/>
      <c r="E30" s="64" t="str">
        <f t="shared" si="0"/>
        <v>Indicator_</v>
      </c>
      <c r="F30" s="64"/>
      <c r="G30" s="68"/>
      <c r="H30" s="64"/>
      <c r="I30" s="64"/>
    </row>
    <row r="31" spans="1:9" ht="18" customHeight="1" x14ac:dyDescent="0.35">
      <c r="A31" s="68"/>
      <c r="B31" s="66" t="str">
        <f>IFERROR((VLOOKUP('[2]Form-template'!B31,#REF!,2,FALSE)),"")</f>
        <v/>
      </c>
      <c r="C31" s="67" t="str">
        <f>IFERROR((VLOOKUP(B31,'[1]V. SDGs_Targets'!B:C,2,FALSE)),"")</f>
        <v/>
      </c>
      <c r="D31" s="64"/>
      <c r="E31" s="64" t="str">
        <f t="shared" si="0"/>
        <v>Indicator_</v>
      </c>
      <c r="F31" s="64"/>
      <c r="G31" s="68"/>
      <c r="H31" s="64"/>
      <c r="I31" s="64"/>
    </row>
    <row r="32" spans="1:9" ht="18" customHeight="1" x14ac:dyDescent="0.35">
      <c r="A32" s="68"/>
      <c r="B32" s="66" t="str">
        <f>IFERROR((VLOOKUP('[2]Form-template'!B32,#REF!,2,FALSE)),"")</f>
        <v/>
      </c>
      <c r="C32" s="67" t="str">
        <f>IFERROR((VLOOKUP(B32,'[1]V. SDGs_Targets'!B:C,2,FALSE)),"")</f>
        <v/>
      </c>
      <c r="D32" s="64"/>
      <c r="E32" s="64" t="str">
        <f t="shared" si="0"/>
        <v>Indicator_</v>
      </c>
      <c r="F32" s="64"/>
      <c r="G32" s="68"/>
      <c r="H32" s="64"/>
      <c r="I32" s="64"/>
    </row>
    <row r="33" spans="1:9" ht="18" customHeight="1" x14ac:dyDescent="0.35">
      <c r="A33" s="68"/>
      <c r="B33" s="66" t="str">
        <f>IFERROR((VLOOKUP('[2]Form-template'!B33,#REF!,2,FALSE)),"")</f>
        <v/>
      </c>
      <c r="C33" s="67" t="str">
        <f>IFERROR((VLOOKUP(B33,'[1]V. SDGs_Targets'!B:C,2,FALSE)),"")</f>
        <v/>
      </c>
      <c r="D33" s="64"/>
      <c r="E33" s="64" t="str">
        <f t="shared" si="0"/>
        <v>Indicator_</v>
      </c>
      <c r="F33" s="64"/>
      <c r="G33" s="68"/>
      <c r="H33" s="64"/>
      <c r="I33" s="64"/>
    </row>
    <row r="34" spans="1:9" ht="18" customHeight="1" x14ac:dyDescent="0.35">
      <c r="A34" s="68"/>
      <c r="B34" s="66" t="str">
        <f>IFERROR((VLOOKUP('[2]Form-template'!B34,#REF!,2,FALSE)),"")</f>
        <v/>
      </c>
      <c r="C34" s="67" t="str">
        <f>IFERROR((VLOOKUP(B34,'[1]V. SDGs_Targets'!B:C,2,FALSE)),"")</f>
        <v/>
      </c>
      <c r="D34" s="64"/>
      <c r="E34" s="64" t="str">
        <f t="shared" si="0"/>
        <v>Indicator_</v>
      </c>
      <c r="F34" s="64"/>
      <c r="G34" s="68"/>
      <c r="H34" s="64"/>
      <c r="I34" s="64"/>
    </row>
    <row r="35" spans="1:9" ht="18" customHeight="1" x14ac:dyDescent="0.35">
      <c r="A35" s="68"/>
      <c r="B35" s="66" t="str">
        <f>IFERROR((VLOOKUP('[2]Form-template'!B35,#REF!,2,FALSE)),"")</f>
        <v/>
      </c>
      <c r="C35" s="67" t="str">
        <f>IFERROR((VLOOKUP(B35,'[1]V. SDGs_Targets'!B:C,2,FALSE)),"")</f>
        <v/>
      </c>
      <c r="D35" s="64"/>
      <c r="E35" s="64" t="str">
        <f t="shared" si="0"/>
        <v>Indicator_</v>
      </c>
      <c r="F35" s="64"/>
      <c r="G35" s="68"/>
      <c r="H35" s="64"/>
      <c r="I35" s="64"/>
    </row>
    <row r="58" spans="2:7" ht="18" customHeight="1" x14ac:dyDescent="0.35">
      <c r="D58" s="23"/>
    </row>
    <row r="59" spans="2:7" s="28" customFormat="1" ht="25" customHeight="1" x14ac:dyDescent="0.6">
      <c r="B59" s="26"/>
      <c r="C59" s="26"/>
      <c r="D59" s="25"/>
      <c r="E59" s="27"/>
      <c r="F59" s="27"/>
      <c r="G59" s="27"/>
    </row>
    <row r="60" spans="2:7" s="22" customFormat="1" ht="36" customHeight="1" x14ac:dyDescent="0.6">
      <c r="B60" s="26"/>
      <c r="C60" s="26"/>
      <c r="D60" s="62"/>
      <c r="E60" s="27"/>
      <c r="F60" s="27"/>
      <c r="G60" s="27"/>
    </row>
    <row r="61" spans="2:7" ht="18" customHeight="1" x14ac:dyDescent="0.6">
      <c r="B61" s="26"/>
      <c r="C61" s="26"/>
      <c r="D61" s="29"/>
      <c r="E61" s="27"/>
      <c r="F61" s="27"/>
      <c r="G61" s="27"/>
    </row>
    <row r="62" spans="2:7" ht="18" customHeight="1" thickBot="1" x14ac:dyDescent="0.65">
      <c r="B62" s="26"/>
      <c r="C62" s="26"/>
      <c r="D62" s="29"/>
      <c r="E62" s="27"/>
      <c r="F62" s="27"/>
      <c r="G62" s="27"/>
    </row>
    <row r="63" spans="2:7" s="30" customFormat="1" ht="30" customHeight="1" thickBot="1" x14ac:dyDescent="0.65">
      <c r="B63" s="26"/>
      <c r="C63" s="26"/>
      <c r="D63" s="60"/>
      <c r="E63" s="27"/>
      <c r="F63" s="27"/>
      <c r="G63" s="27"/>
    </row>
    <row r="64" spans="2:7" s="31" customFormat="1" ht="20.149999999999999" customHeight="1" x14ac:dyDescent="0.6">
      <c r="B64" s="26"/>
      <c r="C64" s="26"/>
      <c r="D64" s="41"/>
      <c r="E64" s="27"/>
      <c r="F64" s="27"/>
      <c r="G64" s="27"/>
    </row>
    <row r="65" spans="2:7" s="31" customFormat="1" ht="20.149999999999999" customHeight="1" x14ac:dyDescent="0.6">
      <c r="B65" s="26"/>
      <c r="C65" s="26"/>
      <c r="D65" s="42"/>
      <c r="E65" s="27"/>
      <c r="F65" s="27"/>
      <c r="G65" s="27"/>
    </row>
    <row r="66" spans="2:7" s="31" customFormat="1" ht="20.149999999999999" customHeight="1" x14ac:dyDescent="0.6">
      <c r="B66" s="26"/>
      <c r="C66" s="26"/>
      <c r="D66" s="42"/>
      <c r="E66" s="27"/>
      <c r="F66" s="27"/>
      <c r="G66" s="27"/>
    </row>
    <row r="67" spans="2:7" ht="18" customHeight="1" x14ac:dyDescent="0.6">
      <c r="B67" s="26"/>
      <c r="C67" s="26"/>
      <c r="D67" s="43"/>
      <c r="E67" s="27"/>
      <c r="F67" s="27"/>
      <c r="G67" s="27"/>
    </row>
    <row r="68" spans="2:7" ht="18" customHeight="1" x14ac:dyDescent="0.6">
      <c r="B68" s="26"/>
      <c r="C68" s="26"/>
      <c r="D68" s="43"/>
      <c r="E68" s="27"/>
      <c r="F68" s="27"/>
      <c r="G68" s="27"/>
    </row>
    <row r="69" spans="2:7" ht="18" customHeight="1" thickBot="1" x14ac:dyDescent="0.65">
      <c r="B69" s="26"/>
      <c r="C69" s="26"/>
      <c r="D69" s="61"/>
      <c r="E69" s="27"/>
      <c r="F69" s="27"/>
      <c r="G69" s="27"/>
    </row>
    <row r="70" spans="2:7" ht="18" customHeight="1" thickBot="1" x14ac:dyDescent="0.65">
      <c r="B70" s="26"/>
      <c r="C70" s="26"/>
      <c r="D70" s="32"/>
      <c r="E70" s="27"/>
      <c r="F70" s="27"/>
      <c r="G70" s="27"/>
    </row>
    <row r="71" spans="2:7" ht="34.5" customHeight="1" thickBot="1" x14ac:dyDescent="0.65">
      <c r="B71" s="26"/>
      <c r="C71" s="26"/>
      <c r="D71" s="60"/>
      <c r="E71" s="27"/>
      <c r="F71" s="27"/>
      <c r="G71" s="27"/>
    </row>
    <row r="72" spans="2:7" ht="18" customHeight="1" x14ac:dyDescent="0.6">
      <c r="B72" s="26"/>
      <c r="C72" s="26"/>
      <c r="D72" s="41"/>
      <c r="E72" s="27"/>
      <c r="F72" s="27"/>
      <c r="G72" s="27"/>
    </row>
    <row r="73" spans="2:7" ht="18" customHeight="1" x14ac:dyDescent="0.6">
      <c r="B73" s="26"/>
      <c r="C73" s="26"/>
      <c r="D73" s="42"/>
      <c r="E73" s="27"/>
      <c r="F73" s="27"/>
      <c r="G73" s="27"/>
    </row>
    <row r="74" spans="2:7" ht="18" customHeight="1" x14ac:dyDescent="0.6">
      <c r="B74" s="26"/>
      <c r="C74" s="26"/>
      <c r="D74" s="42"/>
      <c r="E74" s="27"/>
      <c r="F74" s="27"/>
      <c r="G74" s="27"/>
    </row>
    <row r="75" spans="2:7" ht="18" customHeight="1" x14ac:dyDescent="0.6">
      <c r="B75" s="26"/>
      <c r="C75" s="26"/>
      <c r="D75" s="43"/>
      <c r="E75" s="27"/>
      <c r="F75" s="27"/>
      <c r="G75" s="27"/>
    </row>
    <row r="76" spans="2:7" ht="18" customHeight="1" x14ac:dyDescent="0.6">
      <c r="B76" s="26"/>
      <c r="C76" s="26"/>
      <c r="D76" s="43"/>
      <c r="E76" s="27"/>
      <c r="F76" s="27"/>
      <c r="G76" s="27"/>
    </row>
    <row r="77" spans="2:7" ht="18" customHeight="1" x14ac:dyDescent="0.6">
      <c r="B77" s="26"/>
      <c r="C77" s="26"/>
      <c r="D77" s="43"/>
      <c r="E77" s="27"/>
      <c r="F77" s="27"/>
      <c r="G77" s="27"/>
    </row>
    <row r="78" spans="2:7" ht="18" customHeight="1" x14ac:dyDescent="0.6">
      <c r="B78" s="26"/>
      <c r="C78" s="26"/>
      <c r="D78" s="43"/>
      <c r="E78" s="27"/>
      <c r="F78" s="27"/>
      <c r="G78" s="27"/>
    </row>
    <row r="79" spans="2:7" ht="18" customHeight="1" x14ac:dyDescent="0.6">
      <c r="B79" s="26"/>
      <c r="C79" s="26"/>
      <c r="D79" s="43"/>
      <c r="E79" s="27"/>
      <c r="F79" s="27"/>
      <c r="G79" s="27"/>
    </row>
    <row r="80" spans="2:7" ht="45" customHeight="1" thickBot="1" x14ac:dyDescent="0.65">
      <c r="B80" s="26"/>
      <c r="C80" s="26"/>
      <c r="D80" s="35"/>
      <c r="E80" s="27"/>
      <c r="F80" s="27"/>
      <c r="G80" s="27"/>
    </row>
    <row r="81" spans="2:7" ht="18" customHeight="1" thickBot="1" x14ac:dyDescent="0.65">
      <c r="B81" s="26"/>
      <c r="C81" s="26"/>
      <c r="D81" s="32"/>
      <c r="E81" s="27"/>
      <c r="F81" s="27"/>
      <c r="G81" s="27"/>
    </row>
    <row r="82" spans="2:7" ht="30" customHeight="1" thickBot="1" x14ac:dyDescent="0.65">
      <c r="B82" s="26"/>
      <c r="C82" s="26"/>
      <c r="D82" s="60"/>
      <c r="E82" s="27"/>
      <c r="F82" s="27"/>
      <c r="G82" s="27"/>
    </row>
    <row r="83" spans="2:7" ht="18" customHeight="1" x14ac:dyDescent="0.6">
      <c r="B83" s="26"/>
      <c r="C83" s="26"/>
      <c r="D83" s="41"/>
      <c r="E83" s="27"/>
      <c r="F83" s="27"/>
      <c r="G83" s="27"/>
    </row>
    <row r="84" spans="2:7" ht="18" customHeight="1" x14ac:dyDescent="0.6">
      <c r="B84" s="26"/>
      <c r="C84" s="26"/>
      <c r="D84" s="42"/>
      <c r="E84" s="27"/>
      <c r="F84" s="27"/>
      <c r="G84" s="27"/>
    </row>
    <row r="85" spans="2:7" ht="18" customHeight="1" x14ac:dyDescent="0.6">
      <c r="B85" s="26"/>
      <c r="C85" s="26"/>
      <c r="D85" s="42"/>
      <c r="E85" s="27"/>
      <c r="F85" s="27"/>
      <c r="G85" s="27"/>
    </row>
    <row r="86" spans="2:7" ht="18" customHeight="1" thickBot="1" x14ac:dyDescent="0.65">
      <c r="B86" s="26"/>
      <c r="C86" s="26"/>
      <c r="D86" s="35"/>
      <c r="E86" s="27"/>
      <c r="F86" s="27"/>
      <c r="G86" s="27"/>
    </row>
    <row r="87" spans="2:7" ht="18" customHeight="1" thickBot="1" x14ac:dyDescent="0.65">
      <c r="B87" s="26"/>
      <c r="C87" s="26"/>
      <c r="D87" s="32"/>
      <c r="E87" s="27"/>
      <c r="F87" s="27"/>
      <c r="G87" s="27"/>
    </row>
    <row r="88" spans="2:7" ht="18" customHeight="1" thickBot="1" x14ac:dyDescent="0.65">
      <c r="B88" s="26"/>
      <c r="C88" s="26"/>
      <c r="D88" s="60"/>
      <c r="E88" s="27"/>
      <c r="F88" s="27"/>
      <c r="G88" s="27"/>
    </row>
    <row r="89" spans="2:7" ht="18" customHeight="1" x14ac:dyDescent="0.6">
      <c r="B89" s="26"/>
      <c r="C89" s="26"/>
      <c r="D89" s="41" t="s">
        <v>847</v>
      </c>
      <c r="E89" s="27"/>
      <c r="F89" s="27"/>
      <c r="G89" s="27"/>
    </row>
    <row r="90" spans="2:7" ht="18" customHeight="1" x14ac:dyDescent="0.6">
      <c r="B90" s="26"/>
      <c r="C90" s="26"/>
      <c r="D90" s="44"/>
      <c r="E90" s="27"/>
      <c r="F90" s="27"/>
      <c r="G90" s="27"/>
    </row>
    <row r="91" spans="2:7" ht="18" customHeight="1" thickBot="1" x14ac:dyDescent="0.65">
      <c r="B91" s="26"/>
      <c r="C91" s="26"/>
      <c r="D91" s="46"/>
      <c r="E91" s="27"/>
      <c r="F91" s="27"/>
      <c r="G91" s="27"/>
    </row>
    <row r="92" spans="2:7" ht="18" customHeight="1" x14ac:dyDescent="0.6">
      <c r="B92" s="26"/>
      <c r="C92" s="26"/>
      <c r="D92" s="41" t="s">
        <v>847</v>
      </c>
      <c r="E92" s="27"/>
      <c r="F92" s="27"/>
      <c r="G92" s="27"/>
    </row>
    <row r="93" spans="2:7" ht="18" customHeight="1" x14ac:dyDescent="0.6">
      <c r="B93" s="26"/>
      <c r="C93" s="26"/>
      <c r="D93" s="44"/>
      <c r="E93" s="27"/>
      <c r="F93" s="27"/>
      <c r="G93" s="27"/>
    </row>
    <row r="94" spans="2:7" ht="18" customHeight="1" thickBot="1" x14ac:dyDescent="0.65">
      <c r="B94" s="26"/>
      <c r="C94" s="26"/>
      <c r="D94" s="48"/>
      <c r="E94" s="27"/>
      <c r="F94" s="27"/>
      <c r="G94" s="27"/>
    </row>
    <row r="95" spans="2:7" ht="18" customHeight="1" x14ac:dyDescent="0.6">
      <c r="B95" s="26"/>
      <c r="C95" s="26"/>
      <c r="D95" s="41" t="s">
        <v>847</v>
      </c>
      <c r="E95" s="27"/>
      <c r="F95" s="27"/>
      <c r="G95" s="27"/>
    </row>
    <row r="96" spans="2:7" ht="18" customHeight="1" x14ac:dyDescent="0.6">
      <c r="B96" s="26"/>
      <c r="C96" s="26"/>
      <c r="D96" s="44"/>
      <c r="E96" s="27"/>
      <c r="F96" s="27"/>
      <c r="G96" s="27"/>
    </row>
    <row r="97" spans="2:7" ht="18" customHeight="1" thickBot="1" x14ac:dyDescent="0.65">
      <c r="B97" s="26"/>
      <c r="C97" s="26"/>
      <c r="D97" s="48"/>
      <c r="E97" s="27"/>
      <c r="F97" s="27"/>
      <c r="G97" s="27"/>
    </row>
    <row r="98" spans="2:7" ht="18" customHeight="1" x14ac:dyDescent="0.6">
      <c r="B98" s="26"/>
      <c r="C98" s="26"/>
      <c r="D98" s="41" t="s">
        <v>847</v>
      </c>
      <c r="E98" s="27"/>
      <c r="F98" s="27"/>
      <c r="G98" s="27"/>
    </row>
    <row r="99" spans="2:7" ht="18" customHeight="1" x14ac:dyDescent="0.6">
      <c r="B99" s="26"/>
      <c r="C99" s="26"/>
      <c r="D99" s="44"/>
      <c r="E99" s="27"/>
      <c r="F99" s="27"/>
      <c r="G99" s="27"/>
    </row>
    <row r="100" spans="2:7" ht="18" customHeight="1" thickBot="1" x14ac:dyDescent="0.65">
      <c r="B100" s="26"/>
      <c r="C100" s="26"/>
      <c r="D100" s="46"/>
      <c r="E100" s="27"/>
      <c r="F100" s="27"/>
      <c r="G100" s="27"/>
    </row>
    <row r="101" spans="2:7" ht="18" customHeight="1" x14ac:dyDescent="0.6">
      <c r="B101" s="26"/>
      <c r="C101" s="26"/>
      <c r="D101" s="41" t="s">
        <v>847</v>
      </c>
      <c r="E101" s="27"/>
      <c r="F101" s="27"/>
      <c r="G101" s="27"/>
    </row>
    <row r="102" spans="2:7" ht="18" customHeight="1" x14ac:dyDescent="0.6">
      <c r="B102" s="26"/>
      <c r="C102" s="26"/>
      <c r="D102" s="49"/>
      <c r="E102" s="27"/>
      <c r="F102" s="27"/>
      <c r="G102" s="27"/>
    </row>
    <row r="103" spans="2:7" ht="18" customHeight="1" thickBot="1" x14ac:dyDescent="0.65">
      <c r="B103" s="26"/>
      <c r="C103" s="26"/>
      <c r="D103" s="50"/>
      <c r="E103" s="27"/>
      <c r="F103" s="27"/>
      <c r="G103" s="27"/>
    </row>
    <row r="104" spans="2:7" ht="18" customHeight="1" x14ac:dyDescent="0.6">
      <c r="B104" s="26"/>
      <c r="C104" s="26"/>
      <c r="D104" s="41" t="s">
        <v>847</v>
      </c>
      <c r="E104" s="27"/>
      <c r="F104" s="27"/>
      <c r="G104" s="27"/>
    </row>
    <row r="105" spans="2:7" ht="18" customHeight="1" x14ac:dyDescent="0.6">
      <c r="B105" s="26"/>
      <c r="C105" s="26"/>
      <c r="D105" s="44"/>
      <c r="E105" s="27"/>
      <c r="F105" s="27"/>
      <c r="G105" s="27"/>
    </row>
    <row r="106" spans="2:7" ht="18" customHeight="1" thickBot="1" x14ac:dyDescent="0.65">
      <c r="B106" s="26"/>
      <c r="C106" s="26"/>
      <c r="D106" s="51"/>
      <c r="E106" s="27"/>
      <c r="F106" s="27"/>
      <c r="G106" s="27"/>
    </row>
    <row r="107" spans="2:7" ht="18" customHeight="1" thickBot="1" x14ac:dyDescent="0.65">
      <c r="B107" s="26"/>
      <c r="C107" s="26"/>
      <c r="D107" s="32"/>
      <c r="E107" s="27"/>
      <c r="F107" s="27"/>
      <c r="G107" s="27"/>
    </row>
    <row r="108" spans="2:7" ht="18" customHeight="1" thickBot="1" x14ac:dyDescent="0.65">
      <c r="B108" s="26"/>
      <c r="C108" s="26"/>
      <c r="D108" s="60"/>
      <c r="E108" s="27"/>
      <c r="F108" s="27"/>
      <c r="G108" s="27"/>
    </row>
    <row r="109" spans="2:7" ht="18" customHeight="1" x14ac:dyDescent="0.6">
      <c r="B109" s="26"/>
      <c r="C109" s="26"/>
      <c r="D109" s="41"/>
      <c r="E109" s="27"/>
      <c r="F109" s="27"/>
      <c r="G109" s="27"/>
    </row>
    <row r="110" spans="2:7" ht="18" customHeight="1" x14ac:dyDescent="0.6">
      <c r="B110" s="26"/>
      <c r="C110" s="26"/>
      <c r="D110" s="44"/>
      <c r="E110" s="27"/>
      <c r="F110" s="27"/>
      <c r="G110" s="27"/>
    </row>
    <row r="111" spans="2:7" ht="18" customHeight="1" x14ac:dyDescent="0.6">
      <c r="B111" s="26"/>
      <c r="C111" s="26"/>
      <c r="D111" s="44"/>
      <c r="E111" s="27"/>
      <c r="F111" s="27"/>
      <c r="G111" s="27"/>
    </row>
    <row r="112" spans="2:7" ht="18" customHeight="1" x14ac:dyDescent="0.6">
      <c r="B112" s="26"/>
      <c r="C112" s="26"/>
      <c r="D112" s="44"/>
      <c r="E112" s="27"/>
      <c r="F112" s="27"/>
      <c r="G112" s="27"/>
    </row>
    <row r="113" spans="2:7" ht="18" customHeight="1" x14ac:dyDescent="0.6">
      <c r="B113" s="26"/>
      <c r="C113" s="26"/>
      <c r="D113" s="44"/>
      <c r="E113" s="27"/>
      <c r="F113" s="27"/>
      <c r="G113" s="27"/>
    </row>
    <row r="114" spans="2:7" ht="18" customHeight="1" x14ac:dyDescent="0.6">
      <c r="B114" s="26"/>
      <c r="C114" s="26"/>
      <c r="D114" s="44"/>
      <c r="E114" s="27"/>
      <c r="F114" s="27"/>
      <c r="G114" s="27"/>
    </row>
    <row r="115" spans="2:7" ht="18" customHeight="1" x14ac:dyDescent="0.6">
      <c r="B115" s="26"/>
      <c r="C115" s="26"/>
      <c r="D115" s="44"/>
      <c r="E115" s="27"/>
      <c r="F115" s="27"/>
      <c r="G115" s="27"/>
    </row>
    <row r="116" spans="2:7" ht="18" customHeight="1" x14ac:dyDescent="0.6">
      <c r="B116" s="26"/>
      <c r="C116" s="26"/>
      <c r="D116" s="42"/>
      <c r="E116" s="27"/>
      <c r="F116" s="27"/>
      <c r="G116" s="27"/>
    </row>
    <row r="117" spans="2:7" ht="18" customHeight="1" thickBot="1" x14ac:dyDescent="0.65">
      <c r="B117" s="26"/>
      <c r="C117" s="26"/>
      <c r="D117" s="35"/>
      <c r="E117" s="27"/>
      <c r="F117" s="27"/>
      <c r="G117" s="27"/>
    </row>
    <row r="118" spans="2:7" ht="18" customHeight="1" thickBot="1" x14ac:dyDescent="0.65">
      <c r="B118" s="26"/>
      <c r="C118" s="26"/>
      <c r="D118" s="32"/>
      <c r="E118" s="27"/>
      <c r="F118" s="27"/>
      <c r="G118" s="27"/>
    </row>
    <row r="119" spans="2:7" ht="18" customHeight="1" thickBot="1" x14ac:dyDescent="0.65">
      <c r="B119" s="26"/>
      <c r="C119" s="26"/>
      <c r="D119" s="60"/>
      <c r="E119" s="27"/>
      <c r="F119" s="27"/>
      <c r="G119" s="27"/>
    </row>
    <row r="120" spans="2:7" ht="18" customHeight="1" x14ac:dyDescent="0.6">
      <c r="B120" s="26"/>
      <c r="C120" s="26"/>
      <c r="D120" s="41"/>
      <c r="E120" s="27"/>
      <c r="F120" s="27"/>
      <c r="G120" s="27"/>
    </row>
    <row r="121" spans="2:7" ht="18" customHeight="1" x14ac:dyDescent="0.6">
      <c r="B121" s="26"/>
      <c r="C121" s="26"/>
      <c r="D121" s="44"/>
      <c r="E121" s="27"/>
      <c r="F121" s="27"/>
      <c r="G121" s="27"/>
    </row>
    <row r="122" spans="2:7" ht="18" customHeight="1" x14ac:dyDescent="0.6">
      <c r="B122" s="26"/>
      <c r="C122" s="26"/>
      <c r="D122" s="44"/>
      <c r="E122" s="27"/>
      <c r="F122" s="27"/>
      <c r="G122" s="27"/>
    </row>
    <row r="123" spans="2:7" ht="18" customHeight="1" x14ac:dyDescent="0.6">
      <c r="B123" s="26"/>
      <c r="C123" s="26"/>
      <c r="D123" s="44"/>
      <c r="E123" s="27"/>
      <c r="F123" s="27"/>
      <c r="G123" s="27"/>
    </row>
    <row r="124" spans="2:7" ht="18" customHeight="1" x14ac:dyDescent="0.6">
      <c r="B124" s="26"/>
      <c r="C124" s="26"/>
      <c r="D124" s="44"/>
      <c r="E124" s="27"/>
      <c r="F124" s="27"/>
      <c r="G124" s="27"/>
    </row>
    <row r="125" spans="2:7" ht="18" customHeight="1" x14ac:dyDescent="0.6">
      <c r="B125" s="26"/>
      <c r="C125" s="26"/>
      <c r="D125" s="44"/>
      <c r="E125" s="27"/>
      <c r="F125" s="27"/>
      <c r="G125" s="27"/>
    </row>
    <row r="126" spans="2:7" ht="18" customHeight="1" x14ac:dyDescent="0.6">
      <c r="B126" s="26"/>
      <c r="C126" s="26"/>
      <c r="D126" s="44"/>
      <c r="E126" s="27"/>
      <c r="F126" s="27"/>
      <c r="G126" s="27"/>
    </row>
    <row r="127" spans="2:7" ht="18" customHeight="1" x14ac:dyDescent="0.6">
      <c r="B127" s="26"/>
      <c r="C127" s="26"/>
      <c r="D127" s="44"/>
      <c r="E127" s="27"/>
      <c r="F127" s="27"/>
      <c r="G127" s="27"/>
    </row>
    <row r="128" spans="2:7" ht="18" customHeight="1" x14ac:dyDescent="0.6">
      <c r="B128" s="26"/>
      <c r="C128" s="26"/>
      <c r="D128" s="44"/>
      <c r="E128" s="27"/>
      <c r="F128" s="27"/>
      <c r="G128" s="27"/>
    </row>
    <row r="129" spans="2:7" ht="18" customHeight="1" thickBot="1" x14ac:dyDescent="0.65">
      <c r="B129" s="26"/>
      <c r="C129" s="26"/>
      <c r="D129" s="35"/>
      <c r="E129" s="27"/>
      <c r="F129" s="27"/>
      <c r="G129" s="27"/>
    </row>
    <row r="130" spans="2:7" ht="18" customHeight="1" thickBot="1" x14ac:dyDescent="0.65">
      <c r="B130" s="26"/>
      <c r="C130" s="26"/>
      <c r="D130" s="32"/>
      <c r="E130" s="27"/>
      <c r="F130" s="27"/>
      <c r="G130" s="27"/>
    </row>
    <row r="131" spans="2:7" ht="18" customHeight="1" thickBot="1" x14ac:dyDescent="0.65">
      <c r="B131" s="26"/>
      <c r="C131" s="26"/>
      <c r="D131" s="52" t="s">
        <v>104</v>
      </c>
      <c r="E131" s="52" t="s">
        <v>948</v>
      </c>
      <c r="F131" s="52" t="s">
        <v>949</v>
      </c>
      <c r="G131" s="27"/>
    </row>
    <row r="132" spans="2:7" ht="18" customHeight="1" x14ac:dyDescent="0.6">
      <c r="B132" s="26"/>
      <c r="C132" s="26"/>
      <c r="D132" s="41"/>
      <c r="E132" s="44"/>
      <c r="F132" s="44"/>
      <c r="G132" s="27"/>
    </row>
    <row r="133" spans="2:7" ht="18" customHeight="1" x14ac:dyDescent="0.6">
      <c r="B133" s="26"/>
      <c r="C133" s="26"/>
      <c r="D133" s="44"/>
      <c r="E133" s="44"/>
      <c r="F133" s="44"/>
      <c r="G133" s="27"/>
    </row>
    <row r="134" spans="2:7" ht="18" customHeight="1" x14ac:dyDescent="0.6">
      <c r="B134" s="26"/>
      <c r="C134" s="26"/>
      <c r="D134" s="44"/>
      <c r="E134" s="44"/>
      <c r="F134" s="44"/>
      <c r="G134" s="27"/>
    </row>
    <row r="135" spans="2:7" ht="18" customHeight="1" x14ac:dyDescent="0.6">
      <c r="B135" s="26"/>
      <c r="C135" s="26"/>
      <c r="D135" s="44"/>
      <c r="E135" s="44"/>
      <c r="F135" s="44"/>
      <c r="G135" s="27"/>
    </row>
    <row r="136" spans="2:7" ht="18" customHeight="1" x14ac:dyDescent="0.6">
      <c r="B136" s="26"/>
      <c r="C136" s="26"/>
      <c r="D136" s="44"/>
      <c r="E136" s="44"/>
      <c r="F136" s="44"/>
      <c r="G136" s="27"/>
    </row>
    <row r="137" spans="2:7" ht="18" customHeight="1" x14ac:dyDescent="0.6">
      <c r="B137" s="26"/>
      <c r="C137" s="26"/>
      <c r="D137" s="44"/>
      <c r="E137" s="44"/>
      <c r="F137" s="44"/>
      <c r="G137" s="27"/>
    </row>
    <row r="138" spans="2:7" ht="18" customHeight="1" x14ac:dyDescent="0.6">
      <c r="B138" s="26"/>
      <c r="C138" s="26"/>
      <c r="D138" s="44"/>
      <c r="E138" s="44"/>
      <c r="F138" s="44"/>
      <c r="G138" s="27"/>
    </row>
    <row r="139" spans="2:7" ht="18" customHeight="1" x14ac:dyDescent="0.6">
      <c r="B139" s="26"/>
      <c r="C139" s="26"/>
      <c r="D139" s="44"/>
      <c r="E139" s="44"/>
      <c r="F139" s="44"/>
      <c r="G139" s="27"/>
    </row>
    <row r="140" spans="2:7" ht="18" customHeight="1" x14ac:dyDescent="0.6">
      <c r="B140" s="26"/>
      <c r="C140" s="26"/>
      <c r="D140" s="44"/>
      <c r="E140" s="44"/>
      <c r="F140" s="44"/>
      <c r="G140" s="27"/>
    </row>
    <row r="141" spans="2:7" ht="18" customHeight="1" thickBot="1" x14ac:dyDescent="0.65">
      <c r="B141" s="26"/>
      <c r="C141" s="26"/>
      <c r="D141" s="51"/>
      <c r="E141" s="51"/>
      <c r="F141" s="51"/>
      <c r="G141" s="27"/>
    </row>
    <row r="142" spans="2:7" ht="18" customHeight="1" x14ac:dyDescent="0.6">
      <c r="B142" s="26"/>
      <c r="C142" s="26"/>
      <c r="D142" s="32"/>
      <c r="E142" s="27"/>
      <c r="F142" s="27"/>
      <c r="G142" s="27"/>
    </row>
    <row r="143" spans="2:7" ht="18" customHeight="1" x14ac:dyDescent="0.6">
      <c r="B143" s="26"/>
      <c r="C143" s="26"/>
      <c r="D143" s="32"/>
      <c r="E143" s="27"/>
      <c r="F143" s="27"/>
      <c r="G143" s="27"/>
    </row>
    <row r="144" spans="2:7" ht="18" customHeight="1" x14ac:dyDescent="0.6">
      <c r="B144" s="26"/>
      <c r="C144" s="26"/>
      <c r="D144" s="32"/>
      <c r="E144" s="27"/>
      <c r="F144" s="27"/>
      <c r="G144" s="27"/>
    </row>
    <row r="145" spans="2:7" ht="18" customHeight="1" x14ac:dyDescent="0.6">
      <c r="B145" s="26"/>
      <c r="C145" s="26"/>
      <c r="D145" s="32"/>
      <c r="E145" s="27"/>
      <c r="F145" s="27"/>
      <c r="G145" s="27"/>
    </row>
    <row r="146" spans="2:7" ht="18" customHeight="1" x14ac:dyDescent="0.35">
      <c r="C146" s="22"/>
      <c r="D146" s="24"/>
    </row>
  </sheetData>
  <sheetProtection selectLockedCells="1"/>
  <conditionalFormatting sqref="D58 D147:D1048576 D61:D62">
    <cfRule type="cellIs" dxfId="70" priority="25" operator="equal">
      <formula>"✖"</formula>
    </cfRule>
  </conditionalFormatting>
  <conditionalFormatting sqref="D58 D147:D1048576 D61:D62">
    <cfRule type="cellIs" dxfId="69" priority="24" operator="equal">
      <formula>"✔"</formula>
    </cfRule>
  </conditionalFormatting>
  <conditionalFormatting sqref="A24:A35">
    <cfRule type="containsText" dxfId="68" priority="2" operator="containsText" text="Partnerships for the Goals">
      <formula>NOT(ISERROR(SEARCH("Partnerships for the Goals",A24)))</formula>
    </cfRule>
    <cfRule type="containsText" dxfId="67" priority="3" operator="containsText" text="Peace, Justice and Strong Institutions">
      <formula>NOT(ISERROR(SEARCH("Peace, Justice and Strong Institutions",A24)))</formula>
    </cfRule>
    <cfRule type="containsText" dxfId="66" priority="4" operator="containsText" text="Life on Land">
      <formula>NOT(ISERROR(SEARCH("Life on Land",A24)))</formula>
    </cfRule>
    <cfRule type="containsText" dxfId="65" priority="5" operator="containsText" text="Life Below Water">
      <formula>NOT(ISERROR(SEARCH("Life Below Water",A24)))</formula>
    </cfRule>
    <cfRule type="containsText" dxfId="64" priority="6" operator="containsText" text="Climate Action">
      <formula>NOT(ISERROR(SEARCH("Climate Action",A24)))</formula>
    </cfRule>
    <cfRule type="containsText" dxfId="63" priority="7" operator="containsText" text="Responsible Consumption and Production">
      <formula>NOT(ISERROR(SEARCH("Responsible Consumption and Production",A24)))</formula>
    </cfRule>
    <cfRule type="containsText" dxfId="62" priority="8" operator="containsText" text="Sustainable Cities and Communities">
      <formula>NOT(ISERROR(SEARCH("Sustainable Cities and Communities",A24)))</formula>
    </cfRule>
    <cfRule type="containsText" priority="9" operator="containsText" text="Sustainable Cities and Communities">
      <formula>NOT(ISERROR(SEARCH("Sustainable Cities and Communities",A24)))</formula>
    </cfRule>
    <cfRule type="containsText" dxfId="61" priority="10" operator="containsText" text="Reduced Inequalities">
      <formula>NOT(ISERROR(SEARCH("Reduced Inequalities",A24)))</formula>
    </cfRule>
    <cfRule type="containsText" dxfId="60" priority="11" operator="containsText" text="Industry, Innovation and Infrastructure">
      <formula>NOT(ISERROR(SEARCH("Industry, Innovation and Infrastructure",A24)))</formula>
    </cfRule>
    <cfRule type="containsText" dxfId="59" priority="12" operator="containsText" text="Decent Work and Economic Growth">
      <formula>NOT(ISERROR(SEARCH("Decent Work and Economic Growth",A24)))</formula>
    </cfRule>
    <cfRule type="containsText" dxfId="58" priority="13" operator="containsText" text="Affordable Clean Energy">
      <formula>NOT(ISERROR(SEARCH("Affordable Clean Energy",A24)))</formula>
    </cfRule>
    <cfRule type="containsText" dxfId="57" priority="14" operator="containsText" text="Clean Water and Sanitation">
      <formula>NOT(ISERROR(SEARCH("Clean Water and Sanitation",A24)))</formula>
    </cfRule>
    <cfRule type="containsText" dxfId="56" priority="15" operator="containsText" text="Gender Equality">
      <formula>NOT(ISERROR(SEARCH("Gender Equality",A24)))</formula>
    </cfRule>
    <cfRule type="containsText" dxfId="55" priority="16" operator="containsText" text="Quality Education">
      <formula>NOT(ISERROR(SEARCH("Quality Education",A24)))</formula>
    </cfRule>
    <cfRule type="containsText" dxfId="54" priority="17" operator="containsText" text="Good Health and Well-Being">
      <formula>NOT(ISERROR(SEARCH("Good Health and Well-Being",A24)))</formula>
    </cfRule>
    <cfRule type="containsText" dxfId="53" priority="18" operator="containsText" text="Zero Hunger">
      <formula>NOT(ISERROR(SEARCH("Zero Hunger",A24)))</formula>
    </cfRule>
    <cfRule type="containsText" dxfId="52" priority="19" operator="containsText" text="No Poverty">
      <formula>NOT(ISERROR(SEARCH("No Poverty",A24)))</formula>
    </cfRule>
  </conditionalFormatting>
  <dataValidations disablePrompts="1" count="3">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C58" xr:uid="{40C37421-6D28-498D-BBDA-56351312948D}"/>
    <dataValidation type="list" allowBlank="1" showInputMessage="1" showErrorMessage="1" sqref="F24:F35" xr:uid="{F8A8138C-3787-4FAA-BDAB-560A7A4B0FA6}">
      <formula1>INDIRECT(E24)</formula1>
    </dataValidation>
    <dataValidation type="list" allowBlank="1" showInputMessage="1" showErrorMessage="1" sqref="D24:D35" xr:uid="{56F71411-59CB-404B-B499-86B4A14D9471}">
      <formula1>INDIRECT(#REF!)</formula1>
    </dataValidation>
  </dataValidations>
  <pageMargins left="0.7" right="0.7" top="0.75" bottom="0.75" header="0.3" footer="0.3"/>
  <pageSetup scale="56" orientation="landscape" r:id="rId1"/>
  <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DGs" xr:uid="{E322823F-7986-46B3-90EF-0E6849A23F61}">
          <x14:formula1>
            <xm:f>Menu!$C$4:$C$20</xm:f>
          </x14:formula1>
          <xm:sqref>D89 D104 D101 D98 D95 D92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6B694-C1D4-46C7-BE62-FF5962CDD1A5}">
  <sheetPr codeName="Sheet8"/>
  <dimension ref="A2:E20"/>
  <sheetViews>
    <sheetView zoomScale="110" zoomScaleNormal="110" workbookViewId="0">
      <selection activeCell="A4" sqref="A4:B20"/>
    </sheetView>
  </sheetViews>
  <sheetFormatPr defaultRowHeight="14.5" x14ac:dyDescent="0.35"/>
  <cols>
    <col min="1" max="1" width="20.54296875" customWidth="1"/>
    <col min="2" max="2" width="16.7265625" customWidth="1"/>
    <col min="5" max="5" width="27.54296875" style="72" customWidth="1"/>
  </cols>
  <sheetData>
    <row r="2" spans="1:5" x14ac:dyDescent="0.35">
      <c r="A2" t="s">
        <v>950</v>
      </c>
    </row>
    <row r="3" spans="1:5" x14ac:dyDescent="0.35">
      <c r="E3" s="73" t="s">
        <v>951</v>
      </c>
    </row>
    <row r="4" spans="1:5" x14ac:dyDescent="0.35">
      <c r="A4" s="74" t="s">
        <v>952</v>
      </c>
      <c r="B4" s="1" t="s">
        <v>848</v>
      </c>
      <c r="C4" s="1"/>
      <c r="E4" s="72" t="s">
        <v>953</v>
      </c>
    </row>
    <row r="5" spans="1:5" x14ac:dyDescent="0.35">
      <c r="A5" s="71" t="s">
        <v>953</v>
      </c>
      <c r="B5" s="2" t="s">
        <v>858</v>
      </c>
      <c r="C5" s="2"/>
      <c r="E5" s="72" t="s">
        <v>953</v>
      </c>
    </row>
    <row r="6" spans="1:5" ht="23" x14ac:dyDescent="0.35">
      <c r="A6" s="71" t="s">
        <v>954</v>
      </c>
      <c r="B6" s="3" t="s">
        <v>864</v>
      </c>
      <c r="C6" s="3"/>
      <c r="E6" s="72" t="s">
        <v>954</v>
      </c>
    </row>
    <row r="7" spans="1:5" x14ac:dyDescent="0.35">
      <c r="A7" s="71" t="s">
        <v>955</v>
      </c>
      <c r="B7" s="4" t="s">
        <v>874</v>
      </c>
      <c r="C7" s="4"/>
      <c r="E7" s="72" t="s">
        <v>955</v>
      </c>
    </row>
    <row r="8" spans="1:5" x14ac:dyDescent="0.35">
      <c r="A8" s="71" t="s">
        <v>879</v>
      </c>
      <c r="B8" s="5" t="s">
        <v>880</v>
      </c>
      <c r="C8" s="5"/>
      <c r="E8" s="72" t="s">
        <v>879</v>
      </c>
    </row>
    <row r="9" spans="1:5" ht="23" x14ac:dyDescent="0.35">
      <c r="A9" s="71" t="s">
        <v>883</v>
      </c>
      <c r="B9" s="6" t="s">
        <v>884</v>
      </c>
      <c r="C9" s="6"/>
      <c r="E9" s="72" t="s">
        <v>883</v>
      </c>
    </row>
    <row r="10" spans="1:5" ht="23" x14ac:dyDescent="0.35">
      <c r="A10" s="71" t="s">
        <v>888</v>
      </c>
      <c r="B10" s="7" t="s">
        <v>889</v>
      </c>
      <c r="C10" s="7"/>
      <c r="E10" s="72" t="s">
        <v>888</v>
      </c>
    </row>
    <row r="11" spans="1:5" ht="23" x14ac:dyDescent="0.35">
      <c r="A11" s="71" t="s">
        <v>894</v>
      </c>
      <c r="B11" s="8" t="s">
        <v>895</v>
      </c>
      <c r="C11" s="8"/>
      <c r="E11" s="72" t="s">
        <v>898</v>
      </c>
    </row>
    <row r="12" spans="1:5" ht="23" x14ac:dyDescent="0.35">
      <c r="A12" s="71" t="s">
        <v>898</v>
      </c>
      <c r="B12" s="9" t="s">
        <v>899</v>
      </c>
      <c r="C12" s="9"/>
      <c r="E12" s="72" t="s">
        <v>903</v>
      </c>
    </row>
    <row r="13" spans="1:5" ht="23" x14ac:dyDescent="0.35">
      <c r="A13" s="71" t="s">
        <v>903</v>
      </c>
      <c r="B13" s="10" t="s">
        <v>904</v>
      </c>
      <c r="C13" s="10"/>
      <c r="E13" s="72" t="s">
        <v>907</v>
      </c>
    </row>
    <row r="14" spans="1:5" ht="23" x14ac:dyDescent="0.35">
      <c r="A14" s="71" t="s">
        <v>907</v>
      </c>
      <c r="B14" s="11" t="s">
        <v>908</v>
      </c>
      <c r="C14" s="11"/>
      <c r="E14" s="72" t="s">
        <v>911</v>
      </c>
    </row>
    <row r="15" spans="1:5" ht="34.5" x14ac:dyDescent="0.35">
      <c r="A15" s="71" t="s">
        <v>911</v>
      </c>
      <c r="B15" s="12" t="s">
        <v>912</v>
      </c>
      <c r="C15" s="12"/>
      <c r="E15" s="72" t="s">
        <v>914</v>
      </c>
    </row>
    <row r="16" spans="1:5" x14ac:dyDescent="0.35">
      <c r="A16" s="71" t="s">
        <v>914</v>
      </c>
      <c r="B16" s="13" t="s">
        <v>915</v>
      </c>
      <c r="C16" s="13"/>
      <c r="E16" s="72" t="s">
        <v>918</v>
      </c>
    </row>
    <row r="17" spans="1:5" x14ac:dyDescent="0.35">
      <c r="A17" s="71" t="s">
        <v>916</v>
      </c>
      <c r="B17" s="14" t="s">
        <v>917</v>
      </c>
      <c r="C17" s="14"/>
      <c r="E17" s="72" t="s">
        <v>918</v>
      </c>
    </row>
    <row r="18" spans="1:5" ht="23" x14ac:dyDescent="0.35">
      <c r="A18" s="71" t="s">
        <v>918</v>
      </c>
      <c r="B18" s="15" t="s">
        <v>919</v>
      </c>
      <c r="C18" s="15"/>
      <c r="E18" s="72" t="s">
        <v>920</v>
      </c>
    </row>
    <row r="19" spans="1:5" ht="23" x14ac:dyDescent="0.35">
      <c r="A19" s="71" t="s">
        <v>920</v>
      </c>
      <c r="B19" s="16" t="s">
        <v>921</v>
      </c>
      <c r="C19" s="16"/>
      <c r="E19" s="72" t="s">
        <v>922</v>
      </c>
    </row>
    <row r="20" spans="1:5" ht="34.5" x14ac:dyDescent="0.35">
      <c r="A20" s="71" t="s">
        <v>922</v>
      </c>
      <c r="B20" s="17" t="s">
        <v>923</v>
      </c>
      <c r="C20" s="17"/>
    </row>
  </sheetData>
  <dataValidations count="1">
    <dataValidation type="list" allowBlank="1" showInputMessage="1" showErrorMessage="1" sqref="E4:E20" xr:uid="{B8BE8196-4E82-4CBC-95C2-4EE3DE467B72}">
      <formula1>$A$4:$A$20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4" operator="containsText" id="{74AE2ECB-2317-42F1-B01C-319AD576673A}">
            <xm:f>NOT(ISERROR(SEARCH($A$4,A4)))</xm:f>
            <xm:f>$A$4</xm:f>
            <x14:dxf>
              <fill>
                <patternFill>
                  <bgColor rgb="FFE20000"/>
                </patternFill>
              </fill>
            </x14:dxf>
          </x14:cfRule>
          <x14:cfRule type="containsText" priority="29" operator="containsText" id="{EE2604ED-ED2B-4ADC-AD85-341D77759748}">
            <xm:f>NOT(ISERROR(SEARCH($A$4,A4)))</xm:f>
            <xm:f>$A$4</xm:f>
            <x14:dxf>
              <fill>
                <patternFill>
                  <bgColor rgb="FFFF0000"/>
                </patternFill>
              </fill>
            </x14:dxf>
          </x14:cfRule>
          <xm:sqref>E4:E20 A4</xm:sqref>
        </x14:conditionalFormatting>
        <x14:conditionalFormatting xmlns:xm="http://schemas.microsoft.com/office/excel/2006/main">
          <x14:cfRule type="containsText" priority="27" operator="containsText" id="{AEC459AD-6D38-4D35-BD70-8B2D0E9C0C5E}">
            <xm:f>NOT(ISERROR(SEARCH($A$5,A5)))</xm:f>
            <xm:f>$A$5</xm:f>
            <x14:dxf>
              <fill>
                <patternFill>
                  <bgColor theme="7" tint="-0.24994659260841701"/>
                </patternFill>
              </fill>
            </x14:dxf>
          </x14:cfRule>
          <x14:cfRule type="containsText" priority="28" operator="containsText" id="{1E36C476-0786-431F-8715-7DC6B85DC75F}">
            <xm:f>NOT(ISERROR(SEARCH($A$5,A5)))</xm:f>
            <xm:f>$A$5</xm:f>
            <x14:dxf>
              <fill>
                <patternFill>
                  <bgColor theme="7" tint="-0.24994659260841701"/>
                </patternFill>
              </fill>
            </x14:dxf>
          </x14:cfRule>
          <xm:sqref>A5</xm:sqref>
        </x14:conditionalFormatting>
        <x14:conditionalFormatting xmlns:xm="http://schemas.microsoft.com/office/excel/2006/main">
          <x14:cfRule type="containsText" priority="26" operator="containsText" id="{CC992567-65ED-417F-8B2F-86F5BC679836}">
            <xm:f>NOT(ISERROR(SEARCH($A$5,A5)))</xm:f>
            <xm:f>$A$5</xm:f>
            <x14:dxf>
              <fill>
                <patternFill>
                  <bgColor theme="7" tint="-0.24994659260841701"/>
                </patternFill>
              </fill>
            </x14:dxf>
          </x14:cfRule>
          <xm:sqref>E5:E20 A5</xm:sqref>
        </x14:conditionalFormatting>
        <x14:conditionalFormatting xmlns:xm="http://schemas.microsoft.com/office/excel/2006/main">
          <x14:cfRule type="containsText" priority="25" operator="containsText" id="{1798F982-E2C5-492C-AAB7-2E3F44C867CD}">
            <xm:f>NOT(ISERROR(SEARCH($A$6,A6)))</xm:f>
            <xm:f>$A$6</xm:f>
            <x14:dxf>
              <fill>
                <patternFill>
                  <bgColor rgb="FF6DB374"/>
                </patternFill>
              </fill>
            </x14:dxf>
          </x14:cfRule>
          <xm:sqref>E6:E20 A6</xm:sqref>
        </x14:conditionalFormatting>
        <x14:conditionalFormatting xmlns:xm="http://schemas.microsoft.com/office/excel/2006/main">
          <x14:cfRule type="containsText" priority="23" operator="containsText" id="{A1D202F4-D9FB-4C44-98DB-1E10435D02AC}">
            <xm:f>NOT(ISERROR(SEARCH($A$7,A7)))</xm:f>
            <xm:f>$A$7</xm:f>
            <x14:dxf>
              <fill>
                <patternFill>
                  <bgColor rgb="FFC00000"/>
                </patternFill>
              </fill>
            </x14:dxf>
          </x14:cfRule>
          <xm:sqref>E7:E20 A7</xm:sqref>
        </x14:conditionalFormatting>
        <x14:conditionalFormatting xmlns:xm="http://schemas.microsoft.com/office/excel/2006/main">
          <x14:cfRule type="containsText" priority="22" operator="containsText" id="{CB0BE09D-BA18-4C56-A107-68BAE614127D}">
            <xm:f>NOT(ISERROR(SEARCH($A$8,A8)))</xm:f>
            <xm:f>$A$8</xm:f>
            <x14:dxf>
              <fill>
                <patternFill>
                  <bgColor rgb="FFF7322D"/>
                </patternFill>
              </fill>
            </x14:dxf>
          </x14:cfRule>
          <xm:sqref>E8:E20 A8</xm:sqref>
        </x14:conditionalFormatting>
        <x14:conditionalFormatting xmlns:xm="http://schemas.microsoft.com/office/excel/2006/main">
          <x14:cfRule type="containsText" priority="21" operator="containsText" id="{DE45C3B5-287C-4AC6-B3D1-28154F021FBA}">
            <xm:f>NOT(ISERROR(SEARCH($A$9,A9)))</xm:f>
            <xm:f>$A$9</xm:f>
            <x14:dxf>
              <fill>
                <patternFill>
                  <bgColor rgb="FF00B0F0"/>
                </patternFill>
              </fill>
            </x14:dxf>
          </x14:cfRule>
          <xm:sqref>E9:E20 A9</xm:sqref>
        </x14:conditionalFormatting>
        <x14:conditionalFormatting xmlns:xm="http://schemas.microsoft.com/office/excel/2006/main">
          <x14:cfRule type="containsText" priority="20" operator="containsText" id="{E9F7ED68-6626-4287-AA1D-4982074A8AF5}">
            <xm:f>NOT(ISERROR(SEARCH($A$10,A10)))</xm:f>
            <xm:f>$A$10</xm:f>
            <x14:dxf>
              <fill>
                <patternFill>
                  <fgColor auto="1"/>
                  <bgColor rgb="FFFBDC25"/>
                </patternFill>
              </fill>
            </x14:dxf>
          </x14:cfRule>
          <xm:sqref>E10:E20 A10</xm:sqref>
        </x14:conditionalFormatting>
        <x14:conditionalFormatting xmlns:xm="http://schemas.microsoft.com/office/excel/2006/main">
          <x14:cfRule type="containsText" priority="19" operator="containsText" id="{9887E035-C8F8-48D4-BED9-67F1FBA869BA}">
            <xm:f>NOT(ISERROR(SEARCH($A$11,A11)))</xm:f>
            <xm:f>$A$11</xm:f>
            <x14:dxf>
              <fill>
                <patternFill>
                  <bgColor rgb="FFC00000"/>
                </patternFill>
              </fill>
            </x14:dxf>
          </x14:cfRule>
          <xm:sqref>E11:E20 A11</xm:sqref>
        </x14:conditionalFormatting>
        <x14:conditionalFormatting xmlns:xm="http://schemas.microsoft.com/office/excel/2006/main">
          <x14:cfRule type="containsText" priority="18" operator="containsText" id="{D74988A5-E5B3-4A86-BF33-21D2D81F567F}">
            <xm:f>NOT(ISERROR(SEARCH($A$12,A12)))</xm:f>
            <xm:f>$A$12</xm:f>
            <x14:dxf>
              <fill>
                <patternFill>
                  <bgColor rgb="FFFF5C01"/>
                </patternFill>
              </fill>
            </x14:dxf>
          </x14:cfRule>
          <xm:sqref>E12:E20 A12</xm:sqref>
        </x14:conditionalFormatting>
        <x14:conditionalFormatting xmlns:xm="http://schemas.microsoft.com/office/excel/2006/main">
          <x14:cfRule type="containsText" priority="17" operator="containsText" id="{30C6A611-B7F1-415E-9C4D-733D4AD3920D}">
            <xm:f>NOT(ISERROR(SEARCH($A$13,A13)))</xm:f>
            <xm:f>$A$13</xm:f>
            <x14:dxf>
              <fill>
                <patternFill>
                  <bgColor rgb="FFFF0066"/>
                </patternFill>
              </fill>
            </x14:dxf>
          </x14:cfRule>
          <xm:sqref>E13:E20 A13</xm:sqref>
        </x14:conditionalFormatting>
        <x14:conditionalFormatting xmlns:xm="http://schemas.microsoft.com/office/excel/2006/main">
          <x14:cfRule type="containsText" priority="16" operator="containsText" id="{11EFCC81-B7CA-4C60-99E3-9989D3C7B6C8}">
            <xm:f>NOT(ISERROR(SEARCH($A$14,A14)))</xm:f>
            <xm:f>$A$14</xm:f>
            <x14:dxf>
              <fill>
                <patternFill>
                  <bgColor rgb="FFFEAA02"/>
                </patternFill>
              </fill>
            </x14:dxf>
          </x14:cfRule>
          <xm:sqref>E14:E20 A14</xm:sqref>
        </x14:conditionalFormatting>
        <x14:conditionalFormatting xmlns:xm="http://schemas.microsoft.com/office/excel/2006/main">
          <x14:cfRule type="containsText" priority="15" operator="containsText" id="{C3705E0D-609B-419D-A5DC-B86ADD5F7CD1}">
            <xm:f>NOT(ISERROR(SEARCH($A$15,A15)))</xm:f>
            <xm:f>$A$15</xm:f>
            <x14:dxf>
              <fill>
                <patternFill>
                  <bgColor rgb="FFD6A300"/>
                </patternFill>
              </fill>
            </x14:dxf>
          </x14:cfRule>
          <xm:sqref>E15:E20 A15</xm:sqref>
        </x14:conditionalFormatting>
        <x14:conditionalFormatting xmlns:xm="http://schemas.microsoft.com/office/excel/2006/main">
          <x14:cfRule type="containsText" priority="14" operator="containsText" id="{C77ABFD8-8B7B-4CFC-871F-9A8FE3266571}">
            <xm:f>NOT(ISERROR(SEARCH($A$16,A16)))</xm:f>
            <xm:f>$A$16</xm:f>
            <x14:dxf>
              <fill>
                <patternFill>
                  <bgColor rgb="FF009A46"/>
                </patternFill>
              </fill>
            </x14:dxf>
          </x14:cfRule>
          <xm:sqref>E16:E20 A16</xm:sqref>
        </x14:conditionalFormatting>
        <x14:conditionalFormatting xmlns:xm="http://schemas.microsoft.com/office/excel/2006/main">
          <x14:cfRule type="containsText" priority="13" operator="containsText" id="{A28565B9-E7D6-4F92-8807-B0E115307AAC}">
            <xm:f>NOT(ISERROR(SEARCH($A$17,A17)))</xm:f>
            <xm:f>$A$17</xm:f>
            <x14:dxf>
              <fill>
                <patternFill>
                  <bgColor rgb="FF009BD2"/>
                </patternFill>
              </fill>
            </x14:dxf>
          </x14:cfRule>
          <xm:sqref>E17:E20 A17</xm:sqref>
        </x14:conditionalFormatting>
        <x14:conditionalFormatting xmlns:xm="http://schemas.microsoft.com/office/excel/2006/main">
          <x14:cfRule type="containsText" priority="12" operator="containsText" id="{3B59FC4C-8431-414A-A000-DD9A9203B71C}">
            <xm:f>NOT(ISERROR(SEARCH($A$18,A18)))</xm:f>
            <xm:f>$A$18</xm:f>
            <x14:dxf>
              <fill>
                <patternFill>
                  <bgColor rgb="FF83C937"/>
                </patternFill>
              </fill>
            </x14:dxf>
          </x14:cfRule>
          <xm:sqref>E18:E20 A18</xm:sqref>
        </x14:conditionalFormatting>
        <x14:conditionalFormatting xmlns:xm="http://schemas.microsoft.com/office/excel/2006/main">
          <x14:cfRule type="containsText" priority="10" operator="containsText" id="{64E188C3-B0E0-4A40-9AF4-6729E4B0C88C}">
            <xm:f>NOT(ISERROR(SEARCH($A$19,E19)))</xm:f>
            <xm:f>$A$19</xm:f>
            <x14:dxf>
              <fill>
                <patternFill>
                  <bgColor rgb="FF0070C0"/>
                </patternFill>
              </fill>
            </x14:dxf>
          </x14:cfRule>
          <x14:cfRule type="containsText" priority="11" operator="containsText" id="{263A703D-2ADA-4F3D-9EF1-BE4C6B88B725}">
            <xm:f>NOT(ISERROR(SEARCH($A$19,E19)))</xm:f>
            <xm:f>$A$19</xm:f>
            <x14:dxf>
              <fill>
                <patternFill>
                  <bgColor rgb="FF0070C0"/>
                </patternFill>
              </fill>
            </x14:dxf>
          </x14:cfRule>
          <xm:sqref>E19:E20</xm:sqref>
        </x14:conditionalFormatting>
        <x14:conditionalFormatting xmlns:xm="http://schemas.microsoft.com/office/excel/2006/main">
          <x14:cfRule type="containsText" priority="9" operator="containsText" id="{B34BA50D-D67D-4349-AC9C-CF77BA4FA358}">
            <xm:f>NOT(ISERROR(SEARCH($A$19,A19)))</xm:f>
            <xm:f>$A$19</xm:f>
            <x14:dxf>
              <fill>
                <patternFill>
                  <bgColor rgb="FF0070C0"/>
                </patternFill>
              </fill>
            </x14:dxf>
          </x14:cfRule>
          <xm:sqref>E19:E20 A19</xm:sqref>
        </x14:conditionalFormatting>
        <x14:conditionalFormatting xmlns:xm="http://schemas.microsoft.com/office/excel/2006/main">
          <x14:cfRule type="containsText" priority="8" operator="containsText" id="{2BAB5F5A-BF31-4C8D-822D-1716567CBDBB}">
            <xm:f>NOT(ISERROR(SEARCH($A$20,A20)))</xm:f>
            <xm:f>$A$20</xm:f>
            <x14:dxf>
              <fill>
                <patternFill>
                  <bgColor theme="8" tint="-0.499984740745262"/>
                </patternFill>
              </fill>
            </x14:dxf>
          </x14:cfRule>
          <xm:sqref>E20 A20</xm:sqref>
        </x14:conditionalFormatting>
        <x14:conditionalFormatting xmlns:xm="http://schemas.microsoft.com/office/excel/2006/main">
          <x14:cfRule type="containsText" priority="7" operator="containsText" id="{89C46566-A92E-4A4C-BE55-7F7A333EC4FF}">
            <xm:f>NOT(ISERROR(SEARCH($A$5,A4)))</xm:f>
            <xm:f>$A$5</xm:f>
            <x14:dxf>
              <fill>
                <patternFill>
                  <bgColor theme="7" tint="-0.24994659260841701"/>
                </patternFill>
              </fill>
            </x14:dxf>
          </x14:cfRule>
          <xm:sqref>E4:E20 A5</xm:sqref>
        </x14:conditionalFormatting>
        <x14:conditionalFormatting xmlns:xm="http://schemas.microsoft.com/office/excel/2006/main">
          <x14:cfRule type="containsText" priority="5" operator="containsText" id="{AE0FC18E-0265-4366-8238-A80F6BD19E7A}">
            <xm:f>NOT(ISERROR(SEARCH($A$7,E4)))</xm:f>
            <xm:f>$A$7</xm:f>
            <x14:dxf>
              <fill>
                <patternFill>
                  <bgColor rgb="FFDE0000"/>
                </patternFill>
              </fill>
            </x14:dxf>
          </x14:cfRule>
          <x14:cfRule type="containsText" priority="6" operator="containsText" id="{398099C7-CF3C-4CC9-8E4D-9EF82B474DD3}">
            <xm:f>NOT(ISERROR(SEARCH($A$6,E4)))</xm:f>
            <xm:f>$A$6</xm:f>
            <x14:dxf>
              <fill>
                <patternFill>
                  <bgColor rgb="FF00B050"/>
                </patternFill>
              </fill>
            </x14:dxf>
          </x14:cfRule>
          <xm:sqref>E4:E20</xm:sqref>
        </x14:conditionalFormatting>
        <x14:conditionalFormatting xmlns:xm="http://schemas.microsoft.com/office/excel/2006/main">
          <x14:cfRule type="containsText" priority="3" operator="containsText" id="{3B5C7E99-246E-4F4F-B038-00EAB33506F7}">
            <xm:f>NOT(ISERROR(SEARCH($A$8,A4)))</xm:f>
            <xm:f>$A$8</xm:f>
            <x14:dxf>
              <fill>
                <patternFill>
                  <bgColor rgb="FFE33303"/>
                </patternFill>
              </fill>
            </x14:dxf>
          </x14:cfRule>
          <x14:cfRule type="containsText" priority="4" operator="containsText" id="{323861D7-B650-4AC8-A201-110357235F97}">
            <xm:f>NOT(ISERROR(SEARCH($A$8,A4)))</xm:f>
            <xm:f>$A$8</xm:f>
            <x14:dxf>
              <fill>
                <patternFill>
                  <bgColor rgb="FFFC672C"/>
                </patternFill>
              </fill>
            </x14:dxf>
          </x14:cfRule>
          <xm:sqref>E4:E20 A8</xm:sqref>
        </x14:conditionalFormatting>
        <x14:conditionalFormatting xmlns:xm="http://schemas.microsoft.com/office/excel/2006/main">
          <x14:cfRule type="containsText" priority="2" operator="containsText" id="{CA4A2BEC-FE5D-4E14-A448-9920618E56B7}">
            <xm:f>NOT(ISERROR(SEARCH($A$9,A4)))</xm:f>
            <xm:f>$A$9</xm:f>
            <x14:dxf>
              <fill>
                <patternFill>
                  <bgColor rgb="FF00B0F0"/>
                </patternFill>
              </fill>
            </x14:dxf>
          </x14:cfRule>
          <xm:sqref>E4:E20 A9</xm:sqref>
        </x14:conditionalFormatting>
        <x14:conditionalFormatting xmlns:xm="http://schemas.microsoft.com/office/excel/2006/main">
          <x14:cfRule type="containsText" priority="1" operator="containsText" id="{7967BE8B-552B-4F8C-90D6-6851ABF79CDB}">
            <xm:f>NOT(ISERROR(SEARCH($A$10,A4)))</xm:f>
            <xm:f>$A$10</xm:f>
            <x14:dxf>
              <fill>
                <patternFill>
                  <bgColor rgb="FFFFC819"/>
                </patternFill>
              </fill>
            </x14:dxf>
          </x14:cfRule>
          <xm:sqref>E4:E20 A10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3d80b15-5f07-43ab-b435-85767a7dac08">
      <UserInfo>
        <DisplayName/>
        <AccountId xsi:nil="true"/>
        <AccountType/>
      </UserInfo>
    </SharedWithUsers>
    <lcf76f155ced4ddcb4097134ff3c332f xmlns="819ae873-75e1-413b-9d00-7af9258cf281">
      <Terms xmlns="http://schemas.microsoft.com/office/infopath/2007/PartnerControls"/>
    </lcf76f155ced4ddcb4097134ff3c332f>
    <TaxCatchAll xmlns="eb4559c4-8463-4985-927f-f0d558bff8f0" xsi:nil="true"/>
    <Ready xmlns="819ae873-75e1-413b-9d00-7af9258cf281">true</Ready>
    <Document_x0020_Symbol xmlns="13d80b15-5f07-43ab-b435-85767a7dac08">A6.4-FORM-AC-017</Document_x0020_Symbol>
    <Comments xmlns="819ae873-75e1-413b-9d00-7af9258cf281" xsi:nil="true"/>
    <Doc_x002e_SymbolNumber xmlns="819ae873-75e1-413b-9d00-7af9258cf281">A6.4-FORM-AC-017</Doc_x002e_SymbolNumber>
    <_Flow_SignoffStatus xmlns="819ae873-75e1-413b-9d00-7af9258cf28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B6730B0802B54A9F00C78B857E1443" ma:contentTypeVersion="21" ma:contentTypeDescription="Create a new document." ma:contentTypeScope="" ma:versionID="788b020c336bcfe77f4f259b38c7a68c">
  <xsd:schema xmlns:xsd="http://www.w3.org/2001/XMLSchema" xmlns:xs="http://www.w3.org/2001/XMLSchema" xmlns:p="http://schemas.microsoft.com/office/2006/metadata/properties" xmlns:ns2="819ae873-75e1-413b-9d00-7af9258cf281" xmlns:ns3="eb4559c4-8463-4985-927f-f0d558bff8f0" xmlns:ns4="13d80b15-5f07-43ab-b435-85767a7dac08" targetNamespace="http://schemas.microsoft.com/office/2006/metadata/properties" ma:root="true" ma:fieldsID="2022121cd6733128adcf9f18a826c9bc" ns2:_="" ns3:_="" ns4:_="">
    <xsd:import namespace="819ae873-75e1-413b-9d00-7af9258cf281"/>
    <xsd:import namespace="eb4559c4-8463-4985-927f-f0d558bff8f0"/>
    <xsd:import namespace="13d80b15-5f07-43ab-b435-85767a7dac0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Doc_x002e_SymbolNumber"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4:SharedWithUsers" minOccurs="0"/>
                <xsd:element ref="ns4:SharedWithDetails" minOccurs="0"/>
                <xsd:element ref="ns2:MediaServiceDateTaken" minOccurs="0"/>
                <xsd:element ref="ns2:MediaServiceLocation" minOccurs="0"/>
                <xsd:element ref="ns2:MediaLengthInSeconds" minOccurs="0"/>
                <xsd:element ref="ns4:Document_x0020_Symbol" minOccurs="0"/>
                <xsd:element ref="ns2:MediaServiceObjectDetectorVersions" minOccurs="0"/>
                <xsd:element ref="ns2:MediaServiceSearchProperties" minOccurs="0"/>
                <xsd:element ref="ns2:Comments" minOccurs="0"/>
                <xsd:element ref="ns2:Ready"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9ae873-75e1-413b-9d00-7af9258cf2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Doc_x002e_SymbolNumber" ma:index="12" nillable="true" ma:displayName="Doc. Symbol Number" ma:format="Dropdown" ma:internalName="Doc_x002e_SymbolNumber">
      <xsd:simpleType>
        <xsd:restriction base="dms:Note">
          <xsd:maxLength value="255"/>
        </xsd:restrictio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d8c265a-5436-43a7-80c1-713d2827ffd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Comments" ma:index="27" nillable="true" ma:displayName="Comments" ma:format="Dropdown" ma:internalName="Comments">
      <xsd:simpleType>
        <xsd:restriction base="dms:Text">
          <xsd:maxLength value="255"/>
        </xsd:restriction>
      </xsd:simpleType>
    </xsd:element>
    <xsd:element name="Ready" ma:index="28" nillable="true" ma:displayName="Ready" ma:default="1" ma:format="Dropdown" ma:internalName="Ready">
      <xsd:simpleType>
        <xsd:restriction base="dms:Boolean"/>
      </xsd:simpleType>
    </xsd:element>
    <xsd:element name="_Flow_SignoffStatus" ma:index="29"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4559c4-8463-4985-927f-f0d558bff8f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1990851-a39d-4e76-9339-d9f3f2815fa8}" ma:internalName="TaxCatchAll" ma:showField="CatchAllData" ma:web="13d80b15-5f07-43ab-b435-85767a7dac0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d80b15-5f07-43ab-b435-85767a7dac0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Document_x0020_Symbol" ma:index="24" nillable="true" ma:displayName="Document Symbol" ma:internalName="Document_x0020_Symbo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CB5481-549C-4438-9761-5F1B7F91209E}">
  <ds:schemaRefs>
    <ds:schemaRef ds:uri="http://schemas.microsoft.com/sharepoint/v3/contenttype/forms"/>
  </ds:schemaRefs>
</ds:datastoreItem>
</file>

<file path=customXml/itemProps2.xml><?xml version="1.0" encoding="utf-8"?>
<ds:datastoreItem xmlns:ds="http://schemas.openxmlformats.org/officeDocument/2006/customXml" ds:itemID="{5FB6F5E7-8D52-416B-9F5C-35E76775D90E}">
  <ds:schemaRefs>
    <ds:schemaRef ds:uri="http://schemas.openxmlformats.org/package/2006/metadata/core-properties"/>
    <ds:schemaRef ds:uri="http://www.w3.org/XML/1998/namespace"/>
    <ds:schemaRef ds:uri="819ae873-75e1-413b-9d00-7af9258cf281"/>
    <ds:schemaRef ds:uri="http://purl.org/dc/dcmityp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13d80b15-5f07-43ab-b435-85767a7dac08"/>
    <ds:schemaRef ds:uri="eb4559c4-8463-4985-927f-f0d558bff8f0"/>
  </ds:schemaRefs>
</ds:datastoreItem>
</file>

<file path=customXml/itemProps3.xml><?xml version="1.0" encoding="utf-8"?>
<ds:datastoreItem xmlns:ds="http://schemas.openxmlformats.org/officeDocument/2006/customXml" ds:itemID="{0AF551D9-0BF7-4BE9-8B3D-3FDC8252A9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9ae873-75e1-413b-9d00-7af9258cf281"/>
    <ds:schemaRef ds:uri="eb4559c4-8463-4985-927f-f0d558bff8f0"/>
    <ds:schemaRef ds:uri="13d80b15-5f07-43ab-b435-85767a7da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Instructions</vt:lpstr>
      <vt:lpstr>Step 1</vt:lpstr>
      <vt:lpstr>Step 2</vt:lpstr>
      <vt:lpstr>Step 3</vt:lpstr>
      <vt:lpstr>Monitoring</vt:lpstr>
      <vt:lpstr>2024 SDG Targets and indicators</vt:lpstr>
      <vt:lpstr>Lists</vt:lpstr>
      <vt:lpstr>2. Form-template</vt:lpstr>
      <vt:lpstr>Menu</vt:lpstr>
      <vt:lpstr>Step 3 old</vt:lpstr>
      <vt:lpstr>3. Example form</vt:lpstr>
      <vt:lpstr>old2. Form_template</vt:lpstr>
      <vt:lpstr>3. oldExample form</vt:lpstr>
      <vt:lpstr>SDG_1_End_Poverty</vt:lpstr>
      <vt:lpstr>SDG_10_Reduction_of_inequalities</vt:lpstr>
      <vt:lpstr>SDG_11_Sustainable_cities_and_communities</vt:lpstr>
      <vt:lpstr>SDG_12_Responsible_consumption_and_production</vt:lpstr>
      <vt:lpstr>SDG_13_Climate_action</vt:lpstr>
      <vt:lpstr>SDG_14_Submarine_life</vt:lpstr>
      <vt:lpstr>SDG_15_Life_of_terrestrial_ecosystems</vt:lpstr>
      <vt:lpstr>SDG_16_Peace_justice_and_strong_institutions</vt:lpstr>
      <vt:lpstr>SDG_17_Partnerships_to_achieve_the_objectives</vt:lpstr>
      <vt:lpstr>SDG_2_Zero_hunger</vt:lpstr>
      <vt:lpstr>SDG_3_Health_and_wellness</vt:lpstr>
      <vt:lpstr>SDG_4_Quality_education</vt:lpstr>
      <vt:lpstr>SDG_5_Gender_equality</vt:lpstr>
      <vt:lpstr>SDG_6_Clean_water_and_sanitation</vt:lpstr>
      <vt:lpstr>SDG_7_Affordable_and_clean_energy</vt:lpstr>
      <vt:lpstr>SDG_8_Decent_work_and_economic_growth</vt:lpstr>
      <vt:lpstr>SDG_9_Industry_innovation_and_infrastructure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A6.4-FORM-AC-017</dc:title>
  <dc:subject/>
  <dc:creator>Gyungae Ha</dc:creator>
  <cp:keywords/>
  <dc:description/>
  <cp:lastModifiedBy>Annetta Dunn</cp:lastModifiedBy>
  <cp:revision/>
  <dcterms:created xsi:type="dcterms:W3CDTF">2023-09-29T12:54:20Z</dcterms:created>
  <dcterms:modified xsi:type="dcterms:W3CDTF">2025-08-08T09:25:57Z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0x0101008FB6730B0802B54A9F00C78B857E1443</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